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030 AtividadesControlo\030.20 AcompMonitAvaliacao\030.20.03 BoletinsMensaisIGCP\BM\Ano 2025\ficheiros a enviar ao GA\"/>
    </mc:Choice>
  </mc:AlternateContent>
  <xr:revisionPtr revIDLastSave="0" documentId="13_ncr:1_{66F6AE78-EB77-42AE-BB59-FC9D09A9F45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DE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4" l="1"/>
  <c r="HI16" i="4" l="1"/>
  <c r="GR16" i="4"/>
  <c r="GQ16" i="4"/>
  <c r="GP16" i="4"/>
  <c r="GC16" i="4"/>
  <c r="FZ16" i="4"/>
  <c r="GA16" i="4"/>
  <c r="GB16" i="4"/>
  <c r="FY16" i="4"/>
  <c r="FX16" i="4"/>
  <c r="FW16" i="4"/>
  <c r="FV16" i="4"/>
  <c r="FU16" i="4"/>
  <c r="FT16" i="4"/>
  <c r="FS16" i="4"/>
  <c r="FR16" i="4"/>
  <c r="FQ16" i="4"/>
  <c r="FP16" i="4"/>
  <c r="FO16" i="4"/>
  <c r="FN16" i="4"/>
  <c r="FM16" i="4"/>
  <c r="FL16" i="4"/>
  <c r="FK16" i="4"/>
  <c r="FJ16" i="4"/>
  <c r="FI16" i="4"/>
  <c r="FH16" i="4"/>
  <c r="FG16" i="4"/>
  <c r="FF16" i="4"/>
  <c r="FE16" i="4"/>
  <c r="FD16" i="4"/>
  <c r="FC16" i="4"/>
  <c r="FB16" i="4"/>
  <c r="FA16" i="4"/>
  <c r="EZ16" i="4"/>
  <c r="EY16" i="4"/>
  <c r="EX16" i="4"/>
  <c r="EW16" i="4"/>
  <c r="EV16" i="4"/>
  <c r="EU16" i="4"/>
  <c r="ET16" i="4"/>
  <c r="ES16" i="4"/>
  <c r="ER16" i="4"/>
  <c r="EQ16" i="4"/>
  <c r="EP16" i="4"/>
  <c r="EO16" i="4"/>
  <c r="EN16" i="4"/>
  <c r="EM16" i="4"/>
  <c r="EL16" i="4"/>
  <c r="EK16" i="4"/>
  <c r="EJ16" i="4"/>
  <c r="EI16" i="4"/>
  <c r="EH16" i="4"/>
  <c r="EG16" i="4"/>
  <c r="EF16" i="4"/>
  <c r="EE16" i="4"/>
  <c r="ED16" i="4"/>
  <c r="EC16" i="4"/>
  <c r="EB16" i="4"/>
  <c r="EA16" i="4"/>
  <c r="DZ16" i="4"/>
  <c r="DY16" i="4"/>
  <c r="DX16" i="4"/>
  <c r="DW16" i="4"/>
  <c r="DV16" i="4"/>
  <c r="DU16" i="4"/>
  <c r="DT16" i="4"/>
  <c r="DS16" i="4"/>
  <c r="DR16" i="4"/>
  <c r="DQ16" i="4"/>
  <c r="DP16" i="4"/>
  <c r="DO16" i="4"/>
  <c r="DN16" i="4"/>
  <c r="DM16" i="4"/>
  <c r="DL16" i="4"/>
  <c r="DK16" i="4"/>
  <c r="DJ16" i="4"/>
  <c r="DI16" i="4"/>
  <c r="DH16" i="4"/>
  <c r="DG16" i="4"/>
  <c r="DF16" i="4"/>
  <c r="DE16" i="4"/>
  <c r="DD16" i="4"/>
  <c r="DC16" i="4"/>
  <c r="DB16" i="4"/>
  <c r="DA16" i="4"/>
  <c r="CZ16" i="4"/>
  <c r="CY16" i="4"/>
  <c r="CX16" i="4"/>
  <c r="CW16" i="4"/>
  <c r="CV16" i="4"/>
  <c r="CU16" i="4"/>
  <c r="CT16" i="4"/>
  <c r="CS16" i="4"/>
  <c r="CR16" i="4"/>
  <c r="CQ16" i="4"/>
  <c r="CP16" i="4"/>
  <c r="CO16" i="4"/>
  <c r="CN16" i="4"/>
  <c r="CM16" i="4"/>
  <c r="CL16" i="4"/>
  <c r="CK16" i="4"/>
  <c r="CJ16" i="4"/>
  <c r="CI16" i="4"/>
  <c r="CH16" i="4"/>
  <c r="CG16" i="4"/>
  <c r="CF16" i="4"/>
  <c r="CE16" i="4"/>
  <c r="CD16" i="4"/>
  <c r="CC16" i="4"/>
  <c r="CB16" i="4"/>
  <c r="CA16" i="4"/>
  <c r="BZ16" i="4"/>
  <c r="BY16" i="4"/>
  <c r="BX16" i="4"/>
  <c r="BW16" i="4"/>
  <c r="BV16" i="4"/>
  <c r="BU16" i="4"/>
  <c r="BT16" i="4"/>
  <c r="BS16" i="4"/>
  <c r="BR16" i="4"/>
  <c r="BQ16" i="4"/>
  <c r="BP16" i="4"/>
  <c r="BO16" i="4"/>
  <c r="BN16" i="4"/>
  <c r="BM16" i="4"/>
  <c r="BL16" i="4"/>
  <c r="BK16" i="4"/>
  <c r="BJ16" i="4"/>
  <c r="BI16" i="4"/>
  <c r="BH16" i="4"/>
  <c r="BG16" i="4"/>
  <c r="BF16" i="4"/>
  <c r="BE16" i="4"/>
  <c r="BD16" i="4"/>
  <c r="BC16" i="4"/>
  <c r="BB16" i="4"/>
  <c r="BA16" i="4"/>
  <c r="AZ16" i="4"/>
  <c r="AY16" i="4"/>
  <c r="AX16" i="4"/>
  <c r="AW16" i="4"/>
  <c r="AV16" i="4"/>
  <c r="AU16" i="4"/>
  <c r="AT16" i="4"/>
  <c r="AS16" i="4"/>
  <c r="AR16" i="4"/>
  <c r="AQ16" i="4"/>
  <c r="AP16" i="4"/>
  <c r="AO16" i="4"/>
  <c r="AN16" i="4"/>
  <c r="AM16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</calcChain>
</file>

<file path=xl/sharedStrings.xml><?xml version="1.0" encoding="utf-8"?>
<sst xmlns="http://schemas.openxmlformats.org/spreadsheetml/2006/main" count="67" uniqueCount="67">
  <si>
    <r>
      <t xml:space="preserve">Dívida total / </t>
    </r>
    <r>
      <rPr>
        <b/>
        <i/>
        <sz val="9"/>
        <color indexed="63"/>
        <rFont val="Calibri"/>
        <family val="2"/>
      </rPr>
      <t>Total debt</t>
    </r>
  </si>
  <si>
    <r>
      <t>dos quais / o</t>
    </r>
    <r>
      <rPr>
        <i/>
        <sz val="9"/>
        <color indexed="63"/>
        <rFont val="Calibri"/>
        <family val="2"/>
      </rPr>
      <t>f which</t>
    </r>
  </si>
  <si>
    <r>
      <t xml:space="preserve">   Certific. Aforro / </t>
    </r>
    <r>
      <rPr>
        <i/>
        <sz val="9"/>
        <color indexed="63"/>
        <rFont val="Calibri"/>
        <family val="2"/>
      </rPr>
      <t>Saving Certificates</t>
    </r>
  </si>
  <si>
    <r>
      <t xml:space="preserve">   Certific. Tesouro / </t>
    </r>
    <r>
      <rPr>
        <i/>
        <sz val="9"/>
        <color indexed="63"/>
        <rFont val="Calibri"/>
        <family val="2"/>
      </rPr>
      <t>Treasury Certificates</t>
    </r>
  </si>
  <si>
    <r>
      <t xml:space="preserve">(*) Quebra de série: a partir de dez-2015, a dívida direta do Estado passou a incluir os montantes associados às contrapartidas das contas margem recebidas no âmbito de derivados financeiros para cobertura de risco de taxa de juro e cambial. / </t>
    </r>
    <r>
      <rPr>
        <i/>
        <sz val="9"/>
        <color indexed="63"/>
        <rFont val="Calibri"/>
        <family val="2"/>
      </rPr>
      <t>Structural break: from Dec-2015, the State direct debt includes the accounts payable of cash-collateral related with interest and exchange rate financial derivatives received by the Portuguese Republic.</t>
    </r>
  </si>
  <si>
    <r>
      <t xml:space="preserve">   Contas margem / </t>
    </r>
    <r>
      <rPr>
        <i/>
        <sz val="9"/>
        <color indexed="63"/>
        <rFont val="Calibri"/>
        <family val="2"/>
      </rPr>
      <t>Cash-collateral</t>
    </r>
  </si>
  <si>
    <r>
      <t xml:space="preserve">Dívida total incl. contas margem / </t>
    </r>
    <r>
      <rPr>
        <b/>
        <i/>
        <sz val="9"/>
        <color indexed="63"/>
        <rFont val="Calibri"/>
        <family val="2"/>
      </rPr>
      <t>Total debt incl. cash-collateral</t>
    </r>
  </si>
  <si>
    <r>
      <t xml:space="preserve">   OT / </t>
    </r>
    <r>
      <rPr>
        <i/>
        <sz val="9"/>
        <color indexed="63"/>
        <rFont val="Calibri"/>
        <family val="2"/>
      </rPr>
      <t>Fixed rate Treasury bonds (PGB)</t>
    </r>
  </si>
  <si>
    <r>
      <t xml:space="preserve">[ EUR milhões / </t>
    </r>
    <r>
      <rPr>
        <i/>
        <sz val="10"/>
        <rFont val="Calibri"/>
        <family val="2"/>
      </rPr>
      <t>EUR million</t>
    </r>
    <r>
      <rPr>
        <sz val="10"/>
        <rFont val="Calibri"/>
        <family val="2"/>
      </rPr>
      <t xml:space="preserve"> ]</t>
    </r>
  </si>
  <si>
    <r>
      <t xml:space="preserve">Dívida Direta do Estado / </t>
    </r>
    <r>
      <rPr>
        <b/>
        <i/>
        <sz val="12"/>
        <rFont val="Calibri"/>
        <family val="2"/>
      </rPr>
      <t>State direct debt</t>
    </r>
  </si>
  <si>
    <t>(*)</t>
  </si>
  <si>
    <t>Nov/20</t>
  </si>
  <si>
    <t>Dez/20</t>
  </si>
  <si>
    <t>Jan/21</t>
  </si>
  <si>
    <t>Feb/21</t>
  </si>
  <si>
    <t>Mar/21</t>
  </si>
  <si>
    <t>Apr/21</t>
  </si>
  <si>
    <t>May/21</t>
  </si>
  <si>
    <t>Jun/21</t>
  </si>
  <si>
    <t>Jul/21</t>
  </si>
  <si>
    <t>Aug/21</t>
  </si>
  <si>
    <t>Sep/21</t>
  </si>
  <si>
    <t>Oct/21</t>
  </si>
  <si>
    <t>Nov/21</t>
  </si>
  <si>
    <t>Dec/21</t>
  </si>
  <si>
    <t>Jan/22</t>
  </si>
  <si>
    <t>Feb/22</t>
  </si>
  <si>
    <t>Mar/22</t>
  </si>
  <si>
    <t>Apr/22</t>
  </si>
  <si>
    <t>May/22</t>
  </si>
  <si>
    <t>Jun/22</t>
  </si>
  <si>
    <t>Jul/22</t>
  </si>
  <si>
    <t>Aug/22</t>
  </si>
  <si>
    <t>Sep/22</t>
  </si>
  <si>
    <t>Oct/22</t>
  </si>
  <si>
    <t>Nov/22</t>
  </si>
  <si>
    <t>Dec/22</t>
  </si>
  <si>
    <t>Jan/23</t>
  </si>
  <si>
    <t>Feb/23</t>
  </si>
  <si>
    <t>Mar/23</t>
  </si>
  <si>
    <t>Apr/23</t>
  </si>
  <si>
    <t>May/23</t>
  </si>
  <si>
    <t>Jun/23</t>
  </si>
  <si>
    <t>Jul/23</t>
  </si>
  <si>
    <t>Aug/23</t>
  </si>
  <si>
    <t>Sep/23</t>
  </si>
  <si>
    <t>Oct/23</t>
  </si>
  <si>
    <t>Nov/23</t>
  </si>
  <si>
    <t>Dec/23</t>
  </si>
  <si>
    <t>Jan/24</t>
  </si>
  <si>
    <t>Feb/24</t>
  </si>
  <si>
    <t>Mar/24</t>
  </si>
  <si>
    <t>Apr/24</t>
  </si>
  <si>
    <t>May/24</t>
  </si>
  <si>
    <t>Jun/24</t>
  </si>
  <si>
    <t>Jul/24</t>
  </si>
  <si>
    <t>Aug/24</t>
  </si>
  <si>
    <t>Sep/24</t>
  </si>
  <si>
    <t>Oct/24</t>
  </si>
  <si>
    <t>Nov/24</t>
  </si>
  <si>
    <t>Dec/24</t>
  </si>
  <si>
    <t>Jan/25</t>
  </si>
  <si>
    <t>Feb/25</t>
  </si>
  <si>
    <t>Mar/25</t>
  </si>
  <si>
    <t>Apr/25</t>
  </si>
  <si>
    <t>May/25</t>
  </si>
  <si>
    <t>Jun/25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</si>
</sst>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#,##0.0"/>
    <numFmt numFmtId="166" formatCode="[$-816]d/mmm/yy;@"/>
    <numFmt numFmtId="167" formatCode="[$-409]mmm/yy;@"/>
  </numFmts>
  <fonts count="15" x14ac:knownFonts="1">
    <font>
      <sz val="10"/>
      <name val="Arial"/>
    </font>
    <font>
      <i/>
      <sz val="9"/>
      <color indexed="63"/>
      <name val="Calibri"/>
      <family val="2"/>
    </font>
    <font>
      <b/>
      <i/>
      <sz val="9"/>
      <color indexed="63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b/>
      <i/>
      <sz val="12"/>
      <name val="Calibri"/>
      <family val="2"/>
    </font>
    <font>
      <sz val="8"/>
      <name val="Arial"/>
      <family val="2"/>
    </font>
    <font>
      <sz val="9"/>
      <color indexed="63"/>
      <name val="Calibri"/>
      <family val="2"/>
      <scheme val="minor"/>
    </font>
    <font>
      <b/>
      <sz val="9"/>
      <color indexed="63"/>
      <name val="Calibri"/>
      <family val="2"/>
      <scheme val="minor"/>
    </font>
    <font>
      <i/>
      <sz val="9"/>
      <color indexed="63"/>
      <name val="Calibri"/>
      <family val="2"/>
      <scheme val="minor"/>
    </font>
    <font>
      <sz val="9"/>
      <name val="Calibri"/>
      <family val="2"/>
      <scheme val="minor"/>
    </font>
    <font>
      <sz val="9"/>
      <color indexed="23"/>
      <name val="Calibri"/>
      <family val="2"/>
      <scheme val="minor"/>
    </font>
    <font>
      <b/>
      <i/>
      <sz val="9"/>
      <color indexed="63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hair">
        <color indexed="23"/>
      </bottom>
      <diagonal/>
    </border>
    <border>
      <left style="thin">
        <color indexed="23"/>
      </left>
      <right/>
      <top/>
      <bottom style="hair">
        <color indexed="23"/>
      </bottom>
      <diagonal/>
    </border>
    <border>
      <left style="thin">
        <color indexed="23"/>
      </left>
      <right/>
      <top style="hair">
        <color indexed="23"/>
      </top>
      <bottom style="hair">
        <color indexed="23"/>
      </bottom>
      <diagonal/>
    </border>
    <border>
      <left style="thin">
        <color indexed="23"/>
      </left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23"/>
      </right>
      <top style="hair">
        <color indexed="23"/>
      </top>
      <bottom style="thin">
        <color indexed="64"/>
      </bottom>
      <diagonal/>
    </border>
    <border>
      <left style="thin">
        <color indexed="23"/>
      </left>
      <right/>
      <top style="hair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hair">
        <color indexed="23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hair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8">
    <xf numFmtId="0" fontId="0" fillId="0" borderId="0" xfId="0"/>
    <xf numFmtId="0" fontId="7" fillId="0" borderId="0" xfId="0" applyFont="1"/>
    <xf numFmtId="165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165" fontId="7" fillId="0" borderId="0" xfId="0" applyNumberFormat="1" applyFont="1" applyAlignment="1">
      <alignment vertical="center"/>
    </xf>
    <xf numFmtId="165" fontId="9" fillId="0" borderId="0" xfId="0" applyNumberFormat="1" applyFont="1" applyAlignment="1">
      <alignment horizontal="right" vertical="center"/>
    </xf>
    <xf numFmtId="0" fontId="8" fillId="2" borderId="2" xfId="0" applyFont="1" applyFill="1" applyBorder="1" applyAlignment="1">
      <alignment horizontal="left"/>
    </xf>
    <xf numFmtId="15" fontId="8" fillId="2" borderId="3" xfId="0" applyNumberFormat="1" applyFont="1" applyFill="1" applyBorder="1" applyAlignment="1">
      <alignment horizontal="center"/>
    </xf>
    <xf numFmtId="166" fontId="8" fillId="2" borderId="3" xfId="0" applyNumberFormat="1" applyFont="1" applyFill="1" applyBorder="1" applyAlignment="1">
      <alignment horizontal="center"/>
    </xf>
    <xf numFmtId="15" fontId="8" fillId="2" borderId="4" xfId="0" applyNumberFormat="1" applyFont="1" applyFill="1" applyBorder="1" applyAlignment="1">
      <alignment horizontal="center"/>
    </xf>
    <xf numFmtId="0" fontId="7" fillId="0" borderId="4" xfId="0" applyFont="1" applyBorder="1"/>
    <xf numFmtId="0" fontId="7" fillId="3" borderId="4" xfId="0" applyFont="1" applyFill="1" applyBorder="1"/>
    <xf numFmtId="0" fontId="8" fillId="0" borderId="5" xfId="0" applyFont="1" applyBorder="1" applyAlignment="1">
      <alignment horizontal="left"/>
    </xf>
    <xf numFmtId="164" fontId="8" fillId="2" borderId="6" xfId="0" applyNumberFormat="1" applyFont="1" applyFill="1" applyBorder="1"/>
    <xf numFmtId="164" fontId="8" fillId="2" borderId="7" xfId="0" applyNumberFormat="1" applyFont="1" applyFill="1" applyBorder="1"/>
    <xf numFmtId="164" fontId="8" fillId="4" borderId="7" xfId="0" applyNumberFormat="1" applyFont="1" applyFill="1" applyBorder="1"/>
    <xf numFmtId="0" fontId="7" fillId="0" borderId="8" xfId="0" applyFont="1" applyBorder="1" applyAlignment="1">
      <alignment horizontal="left"/>
    </xf>
    <xf numFmtId="164" fontId="7" fillId="2" borderId="9" xfId="0" applyNumberFormat="1" applyFont="1" applyFill="1" applyBorder="1"/>
    <xf numFmtId="164" fontId="10" fillId="0" borderId="10" xfId="0" applyNumberFormat="1" applyFont="1" applyBorder="1"/>
    <xf numFmtId="164" fontId="10" fillId="0" borderId="11" xfId="0" applyNumberFormat="1" applyFont="1" applyBorder="1"/>
    <xf numFmtId="164" fontId="10" fillId="4" borderId="11" xfId="0" applyNumberFormat="1" applyFont="1" applyFill="1" applyBorder="1"/>
    <xf numFmtId="0" fontId="7" fillId="0" borderId="12" xfId="0" applyFont="1" applyBorder="1" applyAlignment="1">
      <alignment horizontal="left"/>
    </xf>
    <xf numFmtId="164" fontId="7" fillId="2" borderId="10" xfId="0" applyNumberFormat="1" applyFont="1" applyFill="1" applyBorder="1"/>
    <xf numFmtId="164" fontId="7" fillId="2" borderId="11" xfId="0" applyNumberFormat="1" applyFont="1" applyFill="1" applyBorder="1"/>
    <xf numFmtId="164" fontId="7" fillId="4" borderId="11" xfId="0" applyNumberFormat="1" applyFont="1" applyFill="1" applyBorder="1"/>
    <xf numFmtId="0" fontId="11" fillId="0" borderId="0" xfId="0" applyFont="1"/>
    <xf numFmtId="0" fontId="7" fillId="0" borderId="13" xfId="0" applyFont="1" applyBorder="1" applyAlignment="1">
      <alignment horizontal="left"/>
    </xf>
    <xf numFmtId="164" fontId="7" fillId="2" borderId="14" xfId="0" applyNumberFormat="1" applyFont="1" applyFill="1" applyBorder="1"/>
    <xf numFmtId="164" fontId="7" fillId="2" borderId="15" xfId="0" applyNumberFormat="1" applyFont="1" applyFill="1" applyBorder="1"/>
    <xf numFmtId="164" fontId="7" fillId="4" borderId="15" xfId="0" applyNumberFormat="1" applyFont="1" applyFill="1" applyBorder="1"/>
    <xf numFmtId="0" fontId="7" fillId="0" borderId="1" xfId="0" applyFont="1" applyBorder="1" applyAlignment="1">
      <alignment horizontal="left"/>
    </xf>
    <xf numFmtId="165" fontId="12" fillId="0" borderId="0" xfId="0" applyNumberFormat="1" applyFont="1" applyAlignment="1">
      <alignment horizontal="right" vertical="center"/>
    </xf>
    <xf numFmtId="0" fontId="7" fillId="3" borderId="0" xfId="0" applyFont="1" applyFill="1" applyAlignment="1">
      <alignment horizontal="left"/>
    </xf>
    <xf numFmtId="164" fontId="7" fillId="0" borderId="0" xfId="0" applyNumberFormat="1" applyFont="1"/>
    <xf numFmtId="0" fontId="8" fillId="0" borderId="5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13" fillId="0" borderId="0" xfId="0" applyFont="1" applyAlignment="1">
      <alignment vertical="center"/>
    </xf>
    <xf numFmtId="0" fontId="7" fillId="2" borderId="1" xfId="0" applyFont="1" applyFill="1" applyBorder="1" applyAlignment="1">
      <alignment horizontal="left"/>
    </xf>
    <xf numFmtId="0" fontId="14" fillId="0" borderId="0" xfId="0" applyFont="1" applyAlignment="1">
      <alignment horizontal="left" vertical="center"/>
    </xf>
    <xf numFmtId="167" fontId="12" fillId="2" borderId="16" xfId="0" applyNumberFormat="1" applyFont="1" applyFill="1" applyBorder="1" applyAlignment="1">
      <alignment horizontal="center"/>
    </xf>
    <xf numFmtId="167" fontId="12" fillId="2" borderId="17" xfId="0" applyNumberFormat="1" applyFont="1" applyFill="1" applyBorder="1" applyAlignment="1">
      <alignment horizontal="center"/>
    </xf>
    <xf numFmtId="167" fontId="12" fillId="3" borderId="17" xfId="0" applyNumberFormat="1" applyFont="1" applyFill="1" applyBorder="1" applyAlignment="1">
      <alignment horizontal="center"/>
    </xf>
    <xf numFmtId="167" fontId="12" fillId="0" borderId="17" xfId="0" applyNumberFormat="1" applyFont="1" applyBorder="1" applyAlignment="1">
      <alignment horizontal="center"/>
    </xf>
    <xf numFmtId="0" fontId="7" fillId="0" borderId="18" xfId="0" applyFont="1" applyBorder="1"/>
    <xf numFmtId="164" fontId="7" fillId="0" borderId="11" xfId="0" applyNumberFormat="1" applyFont="1" applyBorder="1"/>
    <xf numFmtId="164" fontId="7" fillId="0" borderId="19" xfId="0" applyNumberFormat="1" applyFont="1" applyBorder="1"/>
    <xf numFmtId="0" fontId="7" fillId="0" borderId="20" xfId="0" applyFont="1" applyBorder="1"/>
  </cellXfs>
  <cellStyles count="2">
    <cellStyle name="Normal" xfId="0" builtinId="0"/>
    <cellStyle name="Normal 3 7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F647F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  <pageSetUpPr fitToPage="1"/>
  </sheetPr>
  <dimension ref="A1:KI22"/>
  <sheetViews>
    <sheetView showGridLines="0" tabSelected="1" workbookViewId="0">
      <pane xSplit="1" ySplit="5" topLeftCell="JU6" activePane="bottomRight" state="frozen"/>
      <selection pane="topRight" activeCell="B1" sqref="B1"/>
      <selection pane="bottomLeft" activeCell="A6" sqref="A6"/>
      <selection pane="bottomRight" activeCell="KI16" sqref="KI16"/>
    </sheetView>
  </sheetViews>
  <sheetFormatPr defaultColWidth="9.109375" defaultRowHeight="12" x14ac:dyDescent="0.25"/>
  <cols>
    <col min="1" max="1" width="31.6640625" style="36" customWidth="1"/>
    <col min="2" max="5" width="6.88671875" style="1" bestFit="1" customWidth="1"/>
    <col min="6" max="6" width="7" style="1" bestFit="1" customWidth="1"/>
    <col min="7" max="17" width="6.88671875" style="1" bestFit="1" customWidth="1"/>
    <col min="18" max="18" width="7" style="1" bestFit="1" customWidth="1"/>
    <col min="19" max="29" width="6.88671875" style="1" bestFit="1" customWidth="1"/>
    <col min="30" max="30" width="7" style="1" bestFit="1" customWidth="1"/>
    <col min="31" max="41" width="6.88671875" style="1" bestFit="1" customWidth="1"/>
    <col min="42" max="42" width="7" style="1" bestFit="1" customWidth="1"/>
    <col min="43" max="53" width="6.88671875" style="1" bestFit="1" customWidth="1"/>
    <col min="54" max="54" width="7" style="1" bestFit="1" customWidth="1"/>
    <col min="55" max="59" width="6.88671875" style="1" bestFit="1" customWidth="1"/>
    <col min="60" max="180" width="7.6640625" style="1" bestFit="1" customWidth="1"/>
    <col min="181" max="181" width="9" style="1" bestFit="1" customWidth="1"/>
    <col min="182" max="184" width="7.6640625" style="1" bestFit="1" customWidth="1"/>
    <col min="185" max="288" width="9.109375" style="1"/>
    <col min="289" max="289" width="10.33203125" style="1" customWidth="1"/>
    <col min="290" max="290" width="9.109375" style="1"/>
    <col min="291" max="291" width="11.5546875" style="1" bestFit="1" customWidth="1"/>
    <col min="292" max="292" width="11.109375" style="1" customWidth="1"/>
    <col min="293" max="16384" width="9.109375" style="1"/>
  </cols>
  <sheetData>
    <row r="1" spans="1:295" ht="15.6" x14ac:dyDescent="0.25">
      <c r="A1" s="39" t="s">
        <v>9</v>
      </c>
    </row>
    <row r="2" spans="1:295" s="3" customFormat="1" ht="15" customHeight="1" x14ac:dyDescent="0.25">
      <c r="A2" s="37" t="s">
        <v>8</v>
      </c>
      <c r="B2" s="2"/>
      <c r="C2" s="2"/>
      <c r="D2" s="2"/>
      <c r="E2" s="2"/>
      <c r="F2" s="2"/>
      <c r="G2" s="2"/>
      <c r="H2" s="2"/>
      <c r="I2" s="2"/>
    </row>
    <row r="3" spans="1:295" s="3" customFormat="1" ht="15" customHeight="1" thickBot="1" x14ac:dyDescent="0.3">
      <c r="A3" s="4"/>
      <c r="B3" s="2"/>
      <c r="E3" s="5"/>
      <c r="F3" s="5"/>
      <c r="G3" s="6"/>
      <c r="I3" s="2"/>
      <c r="FY3" s="42" t="s">
        <v>10</v>
      </c>
    </row>
    <row r="4" spans="1:295" ht="14.25" customHeight="1" x14ac:dyDescent="0.25">
      <c r="A4" s="7"/>
      <c r="B4" s="40">
        <v>36922</v>
      </c>
      <c r="C4" s="40">
        <v>36950</v>
      </c>
      <c r="D4" s="40">
        <v>36981</v>
      </c>
      <c r="E4" s="40">
        <v>37011</v>
      </c>
      <c r="F4" s="40">
        <v>37042</v>
      </c>
      <c r="G4" s="40">
        <v>37072</v>
      </c>
      <c r="H4" s="40">
        <v>37103</v>
      </c>
      <c r="I4" s="40">
        <v>37134</v>
      </c>
      <c r="J4" s="40">
        <v>37164</v>
      </c>
      <c r="K4" s="40">
        <v>37195</v>
      </c>
      <c r="L4" s="40">
        <v>37225</v>
      </c>
      <c r="M4" s="40">
        <v>37256</v>
      </c>
      <c r="N4" s="40">
        <v>37287</v>
      </c>
      <c r="O4" s="40">
        <v>37315</v>
      </c>
      <c r="P4" s="40">
        <v>37346</v>
      </c>
      <c r="Q4" s="40">
        <v>37376</v>
      </c>
      <c r="R4" s="40">
        <v>37407</v>
      </c>
      <c r="S4" s="40">
        <v>37437</v>
      </c>
      <c r="T4" s="40">
        <v>37468</v>
      </c>
      <c r="U4" s="40">
        <v>37499</v>
      </c>
      <c r="V4" s="40">
        <v>37529</v>
      </c>
      <c r="W4" s="40">
        <v>37560</v>
      </c>
      <c r="X4" s="40">
        <v>37590</v>
      </c>
      <c r="Y4" s="40">
        <v>37621</v>
      </c>
      <c r="Z4" s="40">
        <v>37652</v>
      </c>
      <c r="AA4" s="40">
        <v>37680</v>
      </c>
      <c r="AB4" s="40">
        <v>37711</v>
      </c>
      <c r="AC4" s="40">
        <v>37741</v>
      </c>
      <c r="AD4" s="40">
        <v>37772</v>
      </c>
      <c r="AE4" s="40">
        <v>37802</v>
      </c>
      <c r="AF4" s="40">
        <v>37833</v>
      </c>
      <c r="AG4" s="40">
        <v>37864</v>
      </c>
      <c r="AH4" s="40">
        <v>37894</v>
      </c>
      <c r="AI4" s="40">
        <v>37925</v>
      </c>
      <c r="AJ4" s="40">
        <v>37955</v>
      </c>
      <c r="AK4" s="40">
        <v>37986</v>
      </c>
      <c r="AL4" s="40">
        <v>38017</v>
      </c>
      <c r="AM4" s="40">
        <v>38046</v>
      </c>
      <c r="AN4" s="40">
        <v>38077</v>
      </c>
      <c r="AO4" s="40">
        <v>38107</v>
      </c>
      <c r="AP4" s="40">
        <v>38138</v>
      </c>
      <c r="AQ4" s="40">
        <v>38168</v>
      </c>
      <c r="AR4" s="40">
        <v>38199</v>
      </c>
      <c r="AS4" s="40">
        <v>38230</v>
      </c>
      <c r="AT4" s="40">
        <v>38260</v>
      </c>
      <c r="AU4" s="40">
        <v>38291</v>
      </c>
      <c r="AV4" s="40">
        <v>38321</v>
      </c>
      <c r="AW4" s="40">
        <v>38352</v>
      </c>
      <c r="AX4" s="40">
        <v>38383</v>
      </c>
      <c r="AY4" s="40">
        <v>38411</v>
      </c>
      <c r="AZ4" s="40">
        <v>38442</v>
      </c>
      <c r="BA4" s="40">
        <v>38472</v>
      </c>
      <c r="BB4" s="40">
        <v>38503</v>
      </c>
      <c r="BC4" s="40">
        <v>38533</v>
      </c>
      <c r="BD4" s="40">
        <v>38564</v>
      </c>
      <c r="BE4" s="40">
        <v>38595</v>
      </c>
      <c r="BF4" s="40">
        <v>38625</v>
      </c>
      <c r="BG4" s="40">
        <v>38656</v>
      </c>
      <c r="BH4" s="40">
        <v>38686</v>
      </c>
      <c r="BI4" s="40">
        <v>38717</v>
      </c>
      <c r="BJ4" s="40">
        <v>38748</v>
      </c>
      <c r="BK4" s="40">
        <v>38776</v>
      </c>
      <c r="BL4" s="40">
        <v>38807</v>
      </c>
      <c r="BM4" s="40">
        <v>38837</v>
      </c>
      <c r="BN4" s="40">
        <v>38868</v>
      </c>
      <c r="BO4" s="40">
        <v>38898</v>
      </c>
      <c r="BP4" s="40">
        <v>38929</v>
      </c>
      <c r="BQ4" s="40">
        <v>38960</v>
      </c>
      <c r="BR4" s="40">
        <v>38990</v>
      </c>
      <c r="BS4" s="40">
        <v>39021</v>
      </c>
      <c r="BT4" s="40">
        <v>39051</v>
      </c>
      <c r="BU4" s="40">
        <v>39082</v>
      </c>
      <c r="BV4" s="40">
        <v>39113</v>
      </c>
      <c r="BW4" s="40">
        <v>39141</v>
      </c>
      <c r="BX4" s="40">
        <v>39172</v>
      </c>
      <c r="BY4" s="40">
        <v>39202</v>
      </c>
      <c r="BZ4" s="40">
        <v>39233</v>
      </c>
      <c r="CA4" s="40">
        <v>39263</v>
      </c>
      <c r="CB4" s="40">
        <v>39294</v>
      </c>
      <c r="CC4" s="40">
        <v>39325</v>
      </c>
      <c r="CD4" s="40">
        <v>39355</v>
      </c>
      <c r="CE4" s="40">
        <v>39386</v>
      </c>
      <c r="CF4" s="40">
        <v>39416</v>
      </c>
      <c r="CG4" s="40">
        <v>39447</v>
      </c>
      <c r="CH4" s="40">
        <v>39478</v>
      </c>
      <c r="CI4" s="40">
        <v>39507</v>
      </c>
      <c r="CJ4" s="40">
        <v>39538</v>
      </c>
      <c r="CK4" s="40">
        <v>39568</v>
      </c>
      <c r="CL4" s="40">
        <v>39599</v>
      </c>
      <c r="CM4" s="40">
        <v>39629</v>
      </c>
      <c r="CN4" s="40">
        <v>39660</v>
      </c>
      <c r="CO4" s="40">
        <v>39691</v>
      </c>
      <c r="CP4" s="40">
        <v>39721</v>
      </c>
      <c r="CQ4" s="40">
        <v>39752</v>
      </c>
      <c r="CR4" s="40">
        <v>39782</v>
      </c>
      <c r="CS4" s="40">
        <v>39813</v>
      </c>
      <c r="CT4" s="40">
        <v>39844</v>
      </c>
      <c r="CU4" s="40">
        <v>39872</v>
      </c>
      <c r="CV4" s="40">
        <v>39903</v>
      </c>
      <c r="CW4" s="40">
        <v>39933</v>
      </c>
      <c r="CX4" s="40">
        <v>39964</v>
      </c>
      <c r="CY4" s="40">
        <v>39994</v>
      </c>
      <c r="CZ4" s="40">
        <v>40025</v>
      </c>
      <c r="DA4" s="40">
        <v>40056</v>
      </c>
      <c r="DB4" s="40">
        <v>40086</v>
      </c>
      <c r="DC4" s="40">
        <v>40117</v>
      </c>
      <c r="DD4" s="40">
        <v>40147</v>
      </c>
      <c r="DE4" s="40">
        <v>40178</v>
      </c>
      <c r="DF4" s="40">
        <v>40209</v>
      </c>
      <c r="DG4" s="40">
        <v>40237</v>
      </c>
      <c r="DH4" s="40">
        <v>40268</v>
      </c>
      <c r="DI4" s="40">
        <v>40298</v>
      </c>
      <c r="DJ4" s="40">
        <v>40329</v>
      </c>
      <c r="DK4" s="40">
        <v>40359</v>
      </c>
      <c r="DL4" s="40">
        <v>40390</v>
      </c>
      <c r="DM4" s="40">
        <v>40421</v>
      </c>
      <c r="DN4" s="40">
        <v>40451</v>
      </c>
      <c r="DO4" s="40">
        <v>40482</v>
      </c>
      <c r="DP4" s="40">
        <v>40512</v>
      </c>
      <c r="DQ4" s="40">
        <v>40543</v>
      </c>
      <c r="DR4" s="40">
        <v>40574</v>
      </c>
      <c r="DS4" s="40">
        <v>40602</v>
      </c>
      <c r="DT4" s="40">
        <v>40633</v>
      </c>
      <c r="DU4" s="40">
        <v>40663</v>
      </c>
      <c r="DV4" s="40">
        <v>40694</v>
      </c>
      <c r="DW4" s="40">
        <v>40724</v>
      </c>
      <c r="DX4" s="40">
        <v>40755</v>
      </c>
      <c r="DY4" s="40">
        <v>40786</v>
      </c>
      <c r="DZ4" s="40">
        <v>40816</v>
      </c>
      <c r="EA4" s="40">
        <v>40847</v>
      </c>
      <c r="EB4" s="40">
        <v>40877</v>
      </c>
      <c r="EC4" s="40">
        <v>40908</v>
      </c>
      <c r="ED4" s="40">
        <v>40939</v>
      </c>
      <c r="EE4" s="40">
        <v>40968</v>
      </c>
      <c r="EF4" s="40">
        <v>40999</v>
      </c>
      <c r="EG4" s="40">
        <v>41029</v>
      </c>
      <c r="EH4" s="40">
        <v>41059</v>
      </c>
      <c r="EI4" s="40">
        <v>41090</v>
      </c>
      <c r="EJ4" s="40">
        <v>41121</v>
      </c>
      <c r="EK4" s="40">
        <v>41152</v>
      </c>
      <c r="EL4" s="41">
        <v>41182</v>
      </c>
      <c r="EM4" s="41">
        <v>41213</v>
      </c>
      <c r="EN4" s="41">
        <v>41243</v>
      </c>
      <c r="EO4" s="41">
        <v>41274</v>
      </c>
      <c r="EP4" s="41">
        <v>41305</v>
      </c>
      <c r="EQ4" s="41">
        <v>41333</v>
      </c>
      <c r="ER4" s="41">
        <v>41364</v>
      </c>
      <c r="ES4" s="41">
        <v>41394</v>
      </c>
      <c r="ET4" s="41">
        <v>41425</v>
      </c>
      <c r="EU4" s="41">
        <v>41455</v>
      </c>
      <c r="EV4" s="41">
        <v>41486</v>
      </c>
      <c r="EW4" s="41">
        <v>41517</v>
      </c>
      <c r="EX4" s="41">
        <v>41547</v>
      </c>
      <c r="EY4" s="41">
        <v>41578</v>
      </c>
      <c r="EZ4" s="41">
        <v>41608</v>
      </c>
      <c r="FA4" s="41">
        <v>41639</v>
      </c>
      <c r="FB4" s="41">
        <v>41670</v>
      </c>
      <c r="FC4" s="41">
        <v>41698</v>
      </c>
      <c r="FD4" s="41">
        <v>41729</v>
      </c>
      <c r="FE4" s="41">
        <v>41759</v>
      </c>
      <c r="FF4" s="41">
        <v>41790</v>
      </c>
      <c r="FG4" s="41">
        <v>41820</v>
      </c>
      <c r="FH4" s="41">
        <v>41851</v>
      </c>
      <c r="FI4" s="41">
        <v>41882</v>
      </c>
      <c r="FJ4" s="41">
        <v>41912</v>
      </c>
      <c r="FK4" s="41">
        <v>41943</v>
      </c>
      <c r="FL4" s="41">
        <v>41973</v>
      </c>
      <c r="FM4" s="41">
        <v>42004</v>
      </c>
      <c r="FN4" s="41">
        <v>42035</v>
      </c>
      <c r="FO4" s="41">
        <v>42063</v>
      </c>
      <c r="FP4" s="41">
        <v>42094</v>
      </c>
      <c r="FQ4" s="41">
        <v>42124</v>
      </c>
      <c r="FR4" s="41">
        <v>42155</v>
      </c>
      <c r="FS4" s="41">
        <v>42185</v>
      </c>
      <c r="FT4" s="41">
        <v>42216</v>
      </c>
      <c r="FU4" s="41">
        <v>42247</v>
      </c>
      <c r="FV4" s="41">
        <v>42277</v>
      </c>
      <c r="FW4" s="41">
        <v>42308</v>
      </c>
      <c r="FX4" s="41">
        <v>42338</v>
      </c>
      <c r="FY4" s="42">
        <v>42369</v>
      </c>
      <c r="FZ4" s="41">
        <v>42370</v>
      </c>
      <c r="GA4" s="41">
        <v>42401</v>
      </c>
      <c r="GB4" s="41">
        <v>42430</v>
      </c>
      <c r="GC4" s="43">
        <v>42461</v>
      </c>
      <c r="GD4" s="43">
        <v>42491</v>
      </c>
      <c r="GE4" s="41">
        <v>42522</v>
      </c>
      <c r="GF4" s="43">
        <v>42552</v>
      </c>
      <c r="GG4" s="43">
        <v>42583</v>
      </c>
      <c r="GH4" s="43">
        <v>42614</v>
      </c>
      <c r="GI4" s="43">
        <v>42644</v>
      </c>
      <c r="GJ4" s="43">
        <v>42675</v>
      </c>
      <c r="GK4" s="43">
        <v>42705</v>
      </c>
      <c r="GL4" s="43">
        <v>42736</v>
      </c>
      <c r="GM4" s="43">
        <v>42767</v>
      </c>
      <c r="GN4" s="43">
        <v>42795</v>
      </c>
      <c r="GO4" s="43">
        <v>42826</v>
      </c>
      <c r="GP4" s="43">
        <v>42856</v>
      </c>
      <c r="GQ4" s="43">
        <v>42887</v>
      </c>
      <c r="GR4" s="43">
        <v>42917</v>
      </c>
      <c r="GS4" s="43">
        <v>42948</v>
      </c>
      <c r="GT4" s="43">
        <v>42979</v>
      </c>
      <c r="GU4" s="43">
        <v>43009</v>
      </c>
      <c r="GV4" s="43">
        <v>43040</v>
      </c>
      <c r="GW4" s="43">
        <v>43070</v>
      </c>
      <c r="GX4" s="43">
        <v>43101</v>
      </c>
      <c r="GY4" s="43">
        <v>43132</v>
      </c>
      <c r="GZ4" s="43">
        <v>43160</v>
      </c>
      <c r="HA4" s="43">
        <v>43191</v>
      </c>
      <c r="HB4" s="43">
        <v>43221</v>
      </c>
      <c r="HC4" s="43">
        <v>43252</v>
      </c>
      <c r="HD4" s="43">
        <v>43282</v>
      </c>
      <c r="HE4" s="43">
        <v>43313</v>
      </c>
      <c r="HF4" s="43">
        <v>43344</v>
      </c>
      <c r="HG4" s="43">
        <v>43374</v>
      </c>
      <c r="HH4" s="43">
        <v>43405</v>
      </c>
      <c r="HI4" s="43">
        <v>43435</v>
      </c>
      <c r="HJ4" s="43">
        <v>43466</v>
      </c>
      <c r="HK4" s="43">
        <v>43497</v>
      </c>
      <c r="HL4" s="43">
        <v>43525</v>
      </c>
      <c r="HM4" s="43">
        <v>43556</v>
      </c>
      <c r="HN4" s="43">
        <v>43586</v>
      </c>
      <c r="HO4" s="43">
        <v>43617</v>
      </c>
      <c r="HP4" s="43">
        <v>43647</v>
      </c>
      <c r="HQ4" s="43">
        <v>43678</v>
      </c>
      <c r="HR4" s="43">
        <v>43709</v>
      </c>
      <c r="HS4" s="43">
        <v>43739</v>
      </c>
      <c r="HT4" s="43">
        <v>43770</v>
      </c>
      <c r="HU4" s="43">
        <v>43800</v>
      </c>
      <c r="HV4" s="43">
        <v>43831</v>
      </c>
      <c r="HW4" s="43">
        <v>43862</v>
      </c>
      <c r="HX4" s="43">
        <v>43891</v>
      </c>
      <c r="HY4" s="43">
        <v>43922</v>
      </c>
      <c r="HZ4" s="43">
        <v>43952</v>
      </c>
      <c r="IA4" s="43">
        <v>43983</v>
      </c>
      <c r="IB4" s="43">
        <v>44013</v>
      </c>
      <c r="IC4" s="43">
        <v>44044</v>
      </c>
      <c r="ID4" s="43">
        <v>44075</v>
      </c>
      <c r="IE4" s="43">
        <v>44105</v>
      </c>
      <c r="IF4" s="43" t="s">
        <v>11</v>
      </c>
      <c r="IG4" s="43" t="s">
        <v>12</v>
      </c>
      <c r="IH4" s="43" t="s">
        <v>13</v>
      </c>
      <c r="II4" s="43" t="s">
        <v>14</v>
      </c>
      <c r="IJ4" s="43" t="s">
        <v>15</v>
      </c>
      <c r="IK4" s="43" t="s">
        <v>16</v>
      </c>
      <c r="IL4" s="43" t="s">
        <v>17</v>
      </c>
      <c r="IM4" s="43" t="s">
        <v>18</v>
      </c>
      <c r="IN4" s="43" t="s">
        <v>19</v>
      </c>
      <c r="IO4" s="43" t="s">
        <v>20</v>
      </c>
      <c r="IP4" s="43" t="s">
        <v>21</v>
      </c>
      <c r="IQ4" s="43" t="s">
        <v>22</v>
      </c>
      <c r="IR4" s="43" t="s">
        <v>23</v>
      </c>
      <c r="IS4" s="43" t="s">
        <v>24</v>
      </c>
      <c r="IT4" s="43" t="s">
        <v>25</v>
      </c>
      <c r="IU4" s="43" t="s">
        <v>26</v>
      </c>
      <c r="IV4" s="43" t="s">
        <v>27</v>
      </c>
      <c r="IW4" s="43" t="s">
        <v>28</v>
      </c>
      <c r="IX4" s="43" t="s">
        <v>29</v>
      </c>
      <c r="IY4" s="43" t="s">
        <v>30</v>
      </c>
      <c r="IZ4" s="43" t="s">
        <v>31</v>
      </c>
      <c r="JA4" s="43" t="s">
        <v>32</v>
      </c>
      <c r="JB4" s="43" t="s">
        <v>33</v>
      </c>
      <c r="JC4" s="43" t="s">
        <v>34</v>
      </c>
      <c r="JD4" s="43" t="s">
        <v>35</v>
      </c>
      <c r="JE4" s="43" t="s">
        <v>36</v>
      </c>
      <c r="JF4" s="43" t="s">
        <v>37</v>
      </c>
      <c r="JG4" s="43" t="s">
        <v>38</v>
      </c>
      <c r="JH4" s="43" t="s">
        <v>39</v>
      </c>
      <c r="JI4" s="43" t="s">
        <v>40</v>
      </c>
      <c r="JJ4" s="43" t="s">
        <v>41</v>
      </c>
      <c r="JK4" s="43" t="s">
        <v>42</v>
      </c>
      <c r="JL4" s="43" t="s">
        <v>43</v>
      </c>
      <c r="JM4" s="43" t="s">
        <v>44</v>
      </c>
      <c r="JN4" s="43" t="s">
        <v>45</v>
      </c>
      <c r="JO4" s="43" t="s">
        <v>46</v>
      </c>
      <c r="JP4" s="43" t="s">
        <v>47</v>
      </c>
      <c r="JQ4" s="43" t="s">
        <v>48</v>
      </c>
      <c r="JR4" s="43" t="s">
        <v>49</v>
      </c>
      <c r="JS4" s="43" t="s">
        <v>50</v>
      </c>
      <c r="JT4" s="43" t="s">
        <v>51</v>
      </c>
      <c r="JU4" s="43" t="s">
        <v>52</v>
      </c>
      <c r="JV4" s="43" t="s">
        <v>53</v>
      </c>
      <c r="JW4" s="43" t="s">
        <v>54</v>
      </c>
      <c r="JX4" s="43" t="s">
        <v>55</v>
      </c>
      <c r="JY4" s="43" t="s">
        <v>56</v>
      </c>
      <c r="JZ4" s="43" t="s">
        <v>57</v>
      </c>
      <c r="KA4" s="43" t="s">
        <v>58</v>
      </c>
      <c r="KB4" s="43" t="s">
        <v>59</v>
      </c>
      <c r="KC4" s="43" t="s">
        <v>60</v>
      </c>
      <c r="KD4" s="43" t="s">
        <v>61</v>
      </c>
      <c r="KE4" s="43" t="s">
        <v>62</v>
      </c>
      <c r="KF4" s="43" t="s">
        <v>63</v>
      </c>
      <c r="KG4" s="43" t="s">
        <v>64</v>
      </c>
      <c r="KH4" s="43" t="s">
        <v>65</v>
      </c>
      <c r="KI4" s="43" t="s">
        <v>66</v>
      </c>
    </row>
    <row r="5" spans="1:295" ht="14.25" customHeight="1" x14ac:dyDescent="0.25">
      <c r="A5" s="3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9"/>
      <c r="EF5" s="9"/>
      <c r="EG5" s="9"/>
      <c r="EH5" s="9"/>
      <c r="EI5" s="9"/>
      <c r="EJ5" s="8"/>
      <c r="EK5" s="8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2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44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  <c r="IR5" s="11"/>
      <c r="IS5" s="11"/>
      <c r="IT5" s="11"/>
      <c r="IU5" s="11"/>
      <c r="IV5" s="11"/>
      <c r="IW5" s="11"/>
      <c r="IX5" s="11"/>
      <c r="IY5" s="11"/>
      <c r="IZ5" s="11"/>
      <c r="JA5" s="11"/>
      <c r="JB5" s="11"/>
      <c r="JC5" s="11"/>
      <c r="JD5" s="11"/>
      <c r="JE5" s="11"/>
      <c r="JF5" s="11"/>
      <c r="JG5" s="11"/>
      <c r="JH5" s="11"/>
      <c r="JI5" s="11"/>
      <c r="JJ5" s="11"/>
      <c r="JK5" s="11"/>
      <c r="JL5" s="11"/>
      <c r="JM5" s="11"/>
      <c r="JN5" s="11"/>
      <c r="JO5" s="11"/>
      <c r="JP5" s="11"/>
      <c r="JQ5" s="11"/>
      <c r="JR5" s="11"/>
      <c r="JS5" s="11"/>
      <c r="JT5" s="11"/>
      <c r="JU5" s="11"/>
      <c r="JV5" s="11"/>
      <c r="JW5" s="11"/>
      <c r="JX5" s="11"/>
      <c r="JY5" s="11"/>
      <c r="JZ5" s="11"/>
      <c r="KA5" s="11"/>
      <c r="KB5" s="11"/>
      <c r="KC5" s="11"/>
      <c r="KD5" s="11"/>
      <c r="KE5" s="11"/>
      <c r="KF5" s="11"/>
      <c r="KG5" s="11"/>
      <c r="KH5" s="11"/>
      <c r="KI5" s="11"/>
    </row>
    <row r="6" spans="1:295" ht="18.75" customHeight="1" x14ac:dyDescent="0.25">
      <c r="A6" s="13" t="s">
        <v>0</v>
      </c>
      <c r="B6" s="14">
        <v>65704.477845029964</v>
      </c>
      <c r="C6" s="14">
        <v>65909.143442589979</v>
      </c>
      <c r="D6" s="14">
        <v>66128.189159679998</v>
      </c>
      <c r="E6" s="14">
        <v>66671.858595459998</v>
      </c>
      <c r="F6" s="14">
        <v>67173.691680769989</v>
      </c>
      <c r="G6" s="14">
        <v>68332.261110759981</v>
      </c>
      <c r="H6" s="14">
        <v>69196.170671029948</v>
      </c>
      <c r="I6" s="14">
        <v>69292.96236112999</v>
      </c>
      <c r="J6" s="14">
        <v>70019.302984309979</v>
      </c>
      <c r="K6" s="14">
        <v>70468.833729429971</v>
      </c>
      <c r="L6" s="14">
        <v>71193.218714579998</v>
      </c>
      <c r="M6" s="14">
        <v>72450.088143760004</v>
      </c>
      <c r="N6" s="14">
        <v>72279.294554139997</v>
      </c>
      <c r="O6" s="14">
        <v>73233.702022730009</v>
      </c>
      <c r="P6" s="14">
        <v>72734.724134380027</v>
      </c>
      <c r="Q6" s="14">
        <v>73580.072114390001</v>
      </c>
      <c r="R6" s="14">
        <v>73962.291258630023</v>
      </c>
      <c r="S6" s="14">
        <v>74437.166946729994</v>
      </c>
      <c r="T6" s="14">
        <v>76252.927512660026</v>
      </c>
      <c r="U6" s="14">
        <v>76669.072022149994</v>
      </c>
      <c r="V6" s="14">
        <v>77188.630411690014</v>
      </c>
      <c r="W6" s="14">
        <v>78085.057459750024</v>
      </c>
      <c r="X6" s="14">
        <v>78779.018555150004</v>
      </c>
      <c r="Y6" s="14">
        <v>79474.748065549997</v>
      </c>
      <c r="Z6" s="14">
        <v>79178.206368020008</v>
      </c>
      <c r="AA6" s="14">
        <v>79486.811080250001</v>
      </c>
      <c r="AB6" s="14">
        <v>81514.62019542999</v>
      </c>
      <c r="AC6" s="14">
        <v>79150.083937150033</v>
      </c>
      <c r="AD6" s="14">
        <v>79929.043385120036</v>
      </c>
      <c r="AE6" s="14">
        <v>80638.934472190012</v>
      </c>
      <c r="AF6" s="14">
        <v>82143.547527750023</v>
      </c>
      <c r="AG6" s="14">
        <v>82312.273406140041</v>
      </c>
      <c r="AH6" s="14">
        <v>83031.959229730041</v>
      </c>
      <c r="AI6" s="14">
        <v>85008.263787720032</v>
      </c>
      <c r="AJ6" s="14">
        <v>84284.797293320036</v>
      </c>
      <c r="AK6" s="14">
        <v>83376.996094670001</v>
      </c>
      <c r="AL6" s="14">
        <v>84224.916091530031</v>
      </c>
      <c r="AM6" s="14">
        <v>83915.962436310016</v>
      </c>
      <c r="AN6" s="14">
        <v>84052.226849870014</v>
      </c>
      <c r="AO6" s="14">
        <v>84891.996579789993</v>
      </c>
      <c r="AP6" s="14">
        <v>86270.486323850011</v>
      </c>
      <c r="AQ6" s="14">
        <v>87304.26184098002</v>
      </c>
      <c r="AR6" s="14">
        <v>88885.652931050019</v>
      </c>
      <c r="AS6" s="14">
        <v>87461.134029879991</v>
      </c>
      <c r="AT6" s="14">
        <v>88494.789467180002</v>
      </c>
      <c r="AU6" s="14">
        <v>88814.891341369992</v>
      </c>
      <c r="AV6" s="14">
        <v>89529.76748679002</v>
      </c>
      <c r="AW6" s="14">
        <v>90739.085918189987</v>
      </c>
      <c r="AX6" s="14">
        <v>91993.131966080022</v>
      </c>
      <c r="AY6" s="14">
        <v>92767.141616840003</v>
      </c>
      <c r="AZ6" s="14">
        <v>92761.221516610021</v>
      </c>
      <c r="BA6" s="14">
        <v>93881.358840890025</v>
      </c>
      <c r="BB6" s="14">
        <v>94234.361830880036</v>
      </c>
      <c r="BC6" s="14">
        <v>95347.417605329989</v>
      </c>
      <c r="BD6" s="14">
        <v>97297.271428119988</v>
      </c>
      <c r="BE6" s="14">
        <v>99633.947293100005</v>
      </c>
      <c r="BF6" s="14">
        <v>99988.942350359997</v>
      </c>
      <c r="BG6" s="14">
        <v>99135.184493049994</v>
      </c>
      <c r="BH6" s="14">
        <v>100505.25489303</v>
      </c>
      <c r="BI6" s="14">
        <v>101758.00420751001</v>
      </c>
      <c r="BJ6" s="14">
        <v>101224.90789987</v>
      </c>
      <c r="BK6" s="14">
        <v>101964.09238358997</v>
      </c>
      <c r="BL6" s="14">
        <v>102896.77007499998</v>
      </c>
      <c r="BM6" s="14">
        <v>104912.70760055</v>
      </c>
      <c r="BN6" s="14">
        <v>104504.30686205</v>
      </c>
      <c r="BO6" s="14">
        <v>106296.90723787998</v>
      </c>
      <c r="BP6" s="14">
        <v>106087.51305145001</v>
      </c>
      <c r="BQ6" s="14">
        <v>107054.61782688998</v>
      </c>
      <c r="BR6" s="14">
        <v>106466.58755006001</v>
      </c>
      <c r="BS6" s="14">
        <v>106800.60222440997</v>
      </c>
      <c r="BT6" s="14">
        <v>107081.31518319999</v>
      </c>
      <c r="BU6" s="14">
        <v>108557.14506003</v>
      </c>
      <c r="BV6" s="14">
        <v>107870.17496854</v>
      </c>
      <c r="BW6" s="14">
        <v>107024.00985019999</v>
      </c>
      <c r="BX6" s="14">
        <v>108184.40992920999</v>
      </c>
      <c r="BY6" s="14">
        <v>109236.57165666</v>
      </c>
      <c r="BZ6" s="14">
        <v>109474.11843797998</v>
      </c>
      <c r="CA6" s="14">
        <v>109904.60278099001</v>
      </c>
      <c r="CB6" s="14">
        <v>111404.55677656001</v>
      </c>
      <c r="CC6" s="14">
        <v>110798.52592437</v>
      </c>
      <c r="CD6" s="14">
        <v>110707.28331567001</v>
      </c>
      <c r="CE6" s="14">
        <v>112006.18658193</v>
      </c>
      <c r="CF6" s="14">
        <v>111982.28945488</v>
      </c>
      <c r="CG6" s="14">
        <v>112804.12653009</v>
      </c>
      <c r="CH6" s="14">
        <v>111958.76456699999</v>
      </c>
      <c r="CI6" s="14">
        <v>110923.49279104998</v>
      </c>
      <c r="CJ6" s="14">
        <v>111511.14610875999</v>
      </c>
      <c r="CK6" s="14">
        <v>114062.52276752997</v>
      </c>
      <c r="CL6" s="14">
        <v>114124.24481092999</v>
      </c>
      <c r="CM6" s="14">
        <v>114997.63090716998</v>
      </c>
      <c r="CN6" s="14">
        <v>115595.39904834999</v>
      </c>
      <c r="CO6" s="14">
        <v>115123.22196549999</v>
      </c>
      <c r="CP6" s="14">
        <v>115756.75721752002</v>
      </c>
      <c r="CQ6" s="14">
        <v>116223.25412441</v>
      </c>
      <c r="CR6" s="14">
        <v>117826.41999236998</v>
      </c>
      <c r="CS6" s="14">
        <v>118462.69542481998</v>
      </c>
      <c r="CT6" s="14">
        <v>117837.22542657997</v>
      </c>
      <c r="CU6" s="14">
        <v>119576.06920884998</v>
      </c>
      <c r="CV6" s="14">
        <v>121776.52066805998</v>
      </c>
      <c r="CW6" s="14">
        <v>124654.98699842</v>
      </c>
      <c r="CX6" s="14">
        <v>125302.86639087996</v>
      </c>
      <c r="CY6" s="14">
        <v>130102.12494460997</v>
      </c>
      <c r="CZ6" s="14">
        <v>128730.09365708996</v>
      </c>
      <c r="DA6" s="14">
        <v>129626.53726081</v>
      </c>
      <c r="DB6" s="14">
        <v>128220.46312176999</v>
      </c>
      <c r="DC6" s="14">
        <v>129775.91114485999</v>
      </c>
      <c r="DD6" s="14">
        <v>130234.33500794</v>
      </c>
      <c r="DE6" s="14">
        <v>132746.40752656996</v>
      </c>
      <c r="DF6" s="14">
        <v>133744.35025194995</v>
      </c>
      <c r="DG6" s="14">
        <v>135131.17366103997</v>
      </c>
      <c r="DH6" s="14">
        <v>135928.84618557993</v>
      </c>
      <c r="DI6" s="14">
        <v>139947.24193818</v>
      </c>
      <c r="DJ6" s="14">
        <v>140287.45358842006</v>
      </c>
      <c r="DK6" s="14">
        <v>142614.02714847008</v>
      </c>
      <c r="DL6" s="14">
        <v>146209.11978648006</v>
      </c>
      <c r="DM6" s="14">
        <v>146993.46567074006</v>
      </c>
      <c r="DN6" s="14">
        <v>147747.40513071005</v>
      </c>
      <c r="DO6" s="14">
        <v>147958.99478302005</v>
      </c>
      <c r="DP6" s="14">
        <v>147725.78953178006</v>
      </c>
      <c r="DQ6" s="14">
        <v>151775.34277890006</v>
      </c>
      <c r="DR6" s="14">
        <v>151562.46197711001</v>
      </c>
      <c r="DS6" s="14">
        <v>153861.92704734002</v>
      </c>
      <c r="DT6" s="14">
        <v>152476.42760387997</v>
      </c>
      <c r="DU6" s="14">
        <v>158177.01980509004</v>
      </c>
      <c r="DV6" s="14">
        <v>164347.87766802</v>
      </c>
      <c r="DW6" s="14">
        <v>172393.24118343997</v>
      </c>
      <c r="DX6" s="14">
        <v>169929.03353721002</v>
      </c>
      <c r="DY6" s="14">
        <v>168888.46586840003</v>
      </c>
      <c r="DZ6" s="14">
        <v>178165.46237893001</v>
      </c>
      <c r="EA6" s="14">
        <v>176791.77009728004</v>
      </c>
      <c r="EB6" s="14">
        <v>174686.95562796004</v>
      </c>
      <c r="EC6" s="14">
        <v>174895.25215132002</v>
      </c>
      <c r="ED6" s="14">
        <v>180689.28505211999</v>
      </c>
      <c r="EE6" s="14">
        <v>180643.98649586999</v>
      </c>
      <c r="EF6" s="14">
        <v>180009.19459781999</v>
      </c>
      <c r="EG6" s="14">
        <v>185703.79878889999</v>
      </c>
      <c r="EH6" s="14">
        <v>194302.54912767999</v>
      </c>
      <c r="EI6" s="14">
        <v>186994.37049405</v>
      </c>
      <c r="EJ6" s="14">
        <v>188243.54024105007</v>
      </c>
      <c r="EK6" s="14">
        <v>187962.59543107008</v>
      </c>
      <c r="EL6" s="14">
        <v>189671.22236433008</v>
      </c>
      <c r="EM6" s="14">
        <v>193454.87921949005</v>
      </c>
      <c r="EN6" s="14">
        <v>197156.66018775999</v>
      </c>
      <c r="EO6" s="14">
        <v>194465.58471571008</v>
      </c>
      <c r="EP6" s="14">
        <v>199357.39900429</v>
      </c>
      <c r="EQ6" s="14">
        <v>200141.98774924004</v>
      </c>
      <c r="ER6" s="14">
        <v>199627.44208661001</v>
      </c>
      <c r="ES6" s="14">
        <v>200190.32205197003</v>
      </c>
      <c r="ET6" s="14">
        <v>203472.71143196008</v>
      </c>
      <c r="EU6" s="15">
        <v>206647.61784775008</v>
      </c>
      <c r="EV6" s="15">
        <v>205692.49826481007</v>
      </c>
      <c r="EW6" s="15">
        <v>207444.43004302005</v>
      </c>
      <c r="EX6" s="15">
        <v>203813.39170234004</v>
      </c>
      <c r="EY6" s="15">
        <v>204061.6889780701</v>
      </c>
      <c r="EZ6" s="15">
        <v>209802.64362792007</v>
      </c>
      <c r="FA6" s="15">
        <v>204252.34143304999</v>
      </c>
      <c r="FB6" s="16">
        <v>208648.00629968004</v>
      </c>
      <c r="FC6" s="16">
        <v>212358.20453698011</v>
      </c>
      <c r="FD6" s="16">
        <v>212323.98868050007</v>
      </c>
      <c r="FE6" s="16">
        <v>215170.55464696002</v>
      </c>
      <c r="FF6" s="16">
        <v>214434.4713002301</v>
      </c>
      <c r="FG6" s="16">
        <v>212902.9279818901</v>
      </c>
      <c r="FH6" s="16">
        <v>215772.50955147008</v>
      </c>
      <c r="FI6" s="16">
        <v>216700.41564509005</v>
      </c>
      <c r="FJ6" s="15">
        <v>220040.12757544004</v>
      </c>
      <c r="FK6" s="15">
        <v>216925.67627492006</v>
      </c>
      <c r="FL6" s="15">
        <v>218271.67538398009</v>
      </c>
      <c r="FM6" s="15">
        <v>217126.4014532101</v>
      </c>
      <c r="FN6" s="15">
        <v>225885.32008248003</v>
      </c>
      <c r="FO6" s="15">
        <v>228226.64697119</v>
      </c>
      <c r="FP6" s="15">
        <v>220841.32404218006</v>
      </c>
      <c r="FQ6" s="15">
        <v>220342.27394810008</v>
      </c>
      <c r="FR6" s="15">
        <v>224155.21569709003</v>
      </c>
      <c r="FS6" s="15">
        <v>220640.59184573009</v>
      </c>
      <c r="FT6" s="15">
        <v>223091.9949428601</v>
      </c>
      <c r="FU6" s="15">
        <v>223188.81767189002</v>
      </c>
      <c r="FV6" s="15">
        <v>225722.86243504006</v>
      </c>
      <c r="FW6" s="15">
        <v>223125.84065204009</v>
      </c>
      <c r="FX6" s="15">
        <v>224666.55713206009</v>
      </c>
      <c r="FY6" s="15">
        <v>226362.77047174011</v>
      </c>
      <c r="FZ6" s="15">
        <v>230228.25085474012</v>
      </c>
      <c r="GA6" s="15">
        <v>226520.53002771008</v>
      </c>
      <c r="GB6" s="15">
        <v>227319.23685478009</v>
      </c>
      <c r="GC6" s="15">
        <v>230268.61202663006</v>
      </c>
      <c r="GD6" s="15">
        <v>232792.20414631008</v>
      </c>
      <c r="GE6" s="15">
        <v>234745.71048558014</v>
      </c>
      <c r="GF6" s="15">
        <v>235993.23506983009</v>
      </c>
      <c r="GG6" s="15">
        <v>238917.35616640007</v>
      </c>
      <c r="GH6" s="15">
        <v>239995.31527365008</v>
      </c>
      <c r="GI6" s="15">
        <v>238679.4848148101</v>
      </c>
      <c r="GJ6" s="15">
        <v>237489.2612642601</v>
      </c>
      <c r="GK6" s="15">
        <v>236282.8064677901</v>
      </c>
      <c r="GL6" s="15">
        <v>238826.30244720008</v>
      </c>
      <c r="GM6" s="15">
        <v>240548.8452912801</v>
      </c>
      <c r="GN6" s="15">
        <v>240023.22517955012</v>
      </c>
      <c r="GO6" s="15">
        <v>244020.28078015009</v>
      </c>
      <c r="GP6" s="15">
        <v>243596.72157161011</v>
      </c>
      <c r="GQ6" s="15">
        <v>244644.47093095005</v>
      </c>
      <c r="GR6" s="15">
        <v>244208.7782962801</v>
      </c>
      <c r="GS6" s="15">
        <v>245636.19294188009</v>
      </c>
      <c r="GT6" s="15">
        <v>245274.0493074001</v>
      </c>
      <c r="GU6" s="15">
        <v>241611.15282138009</v>
      </c>
      <c r="GV6" s="15">
        <v>238515.23744341006</v>
      </c>
      <c r="GW6" s="15">
        <v>238263.12098055007</v>
      </c>
      <c r="GX6" s="15">
        <v>238759.51007718005</v>
      </c>
      <c r="GY6" s="15">
        <v>240460.48826222008</v>
      </c>
      <c r="GZ6" s="15">
        <v>241072.78870844009</v>
      </c>
      <c r="HA6" s="15">
        <v>245450.56916769009</v>
      </c>
      <c r="HB6" s="15">
        <v>246344.70314798006</v>
      </c>
      <c r="HC6" s="15">
        <v>243664.82472492006</v>
      </c>
      <c r="HD6" s="15">
        <v>244653.42954570008</v>
      </c>
      <c r="HE6" s="15">
        <v>245831.57189038006</v>
      </c>
      <c r="HF6" s="15">
        <v>245083.05250835005</v>
      </c>
      <c r="HG6" s="15">
        <v>247383.75076092008</v>
      </c>
      <c r="HH6" s="15">
        <v>247363.69713681005</v>
      </c>
      <c r="HI6" s="15">
        <v>245558.4540971001</v>
      </c>
      <c r="HJ6" s="15">
        <v>246826.82335966008</v>
      </c>
      <c r="HK6" s="15">
        <v>249044.51125623006</v>
      </c>
      <c r="HL6" s="15">
        <v>249798.4025489701</v>
      </c>
      <c r="HM6" s="15">
        <v>252201.15586987999</v>
      </c>
      <c r="HN6" s="15">
        <v>252257.38180755012</v>
      </c>
      <c r="HO6" s="15">
        <v>246624.35831099009</v>
      </c>
      <c r="HP6" s="15">
        <v>245398.84478030007</v>
      </c>
      <c r="HQ6" s="15">
        <v>246612.93242126005</v>
      </c>
      <c r="HR6" s="15">
        <v>246822.10204890012</v>
      </c>
      <c r="HS6" s="15">
        <v>246657.82383175011</v>
      </c>
      <c r="HT6" s="15">
        <v>246783.29911500009</v>
      </c>
      <c r="HU6" s="15">
        <v>251012.33796526014</v>
      </c>
      <c r="HV6" s="15">
        <v>250238.33830561998</v>
      </c>
      <c r="HW6" s="15">
        <v>253451.8575055</v>
      </c>
      <c r="HX6" s="15">
        <v>253431.36324828997</v>
      </c>
      <c r="HY6" s="15">
        <v>259282.02695945001</v>
      </c>
      <c r="HZ6" s="15">
        <v>260569.13995624002</v>
      </c>
      <c r="IA6" s="15">
        <v>255098.98500301002</v>
      </c>
      <c r="IB6" s="15">
        <v>259501.17460169</v>
      </c>
      <c r="IC6" s="15">
        <v>262340.94258058007</v>
      </c>
      <c r="ID6" s="15">
        <v>262911.74853734003</v>
      </c>
      <c r="IE6" s="15">
        <v>263908.30794623005</v>
      </c>
      <c r="IF6" s="15">
        <v>262676.46462250006</v>
      </c>
      <c r="IG6" s="15">
        <v>268316.25475719001</v>
      </c>
      <c r="IH6" s="15">
        <v>268665.87675706006</v>
      </c>
      <c r="II6" s="15">
        <v>272969.35484834999</v>
      </c>
      <c r="IJ6" s="15">
        <v>274366.14547797001</v>
      </c>
      <c r="IK6" s="15">
        <v>270037.71580869996</v>
      </c>
      <c r="IL6" s="15">
        <v>272359.24522282003</v>
      </c>
      <c r="IM6" s="15">
        <v>275841.69575772999</v>
      </c>
      <c r="IN6" s="15">
        <v>273737.47994070005</v>
      </c>
      <c r="IO6" s="15">
        <v>272900</v>
      </c>
      <c r="IP6" s="15">
        <v>270498.02418942004</v>
      </c>
      <c r="IQ6" s="15">
        <v>270216.00550358003</v>
      </c>
      <c r="IR6" s="15">
        <v>269129.11456722004</v>
      </c>
      <c r="IS6" s="15">
        <v>278489.70142085996</v>
      </c>
      <c r="IT6" s="15">
        <v>272579.26291300001</v>
      </c>
      <c r="IU6" s="15">
        <v>273425.7630034</v>
      </c>
      <c r="IV6" s="15">
        <v>276079.19675201003</v>
      </c>
      <c r="IW6" s="15">
        <v>279119.91167960997</v>
      </c>
      <c r="IX6" s="15">
        <v>279568.02671905991</v>
      </c>
      <c r="IY6" s="15">
        <v>281272.19860788999</v>
      </c>
      <c r="IZ6" s="15">
        <v>280113.59018102998</v>
      </c>
      <c r="JA6" s="15">
        <v>279363.95537644008</v>
      </c>
      <c r="JB6" s="15">
        <v>279911.02945032006</v>
      </c>
      <c r="JC6" s="15">
        <v>274319.59151577001</v>
      </c>
      <c r="JD6" s="15">
        <v>274077.99762724002</v>
      </c>
      <c r="JE6" s="15">
        <v>287019.42870059999</v>
      </c>
      <c r="JF6" s="15">
        <v>278550.50923729013</v>
      </c>
      <c r="JG6" s="15">
        <v>286647.16682756017</v>
      </c>
      <c r="JH6" s="15">
        <v>288621.94594169001</v>
      </c>
      <c r="JI6" s="15">
        <v>290015.30735205009</v>
      </c>
      <c r="JJ6" s="15">
        <v>290658.58924023999</v>
      </c>
      <c r="JK6" s="15">
        <v>290960.11209686002</v>
      </c>
      <c r="JL6" s="15">
        <v>292411.09193510003</v>
      </c>
      <c r="JM6" s="15">
        <v>292579.20233583997</v>
      </c>
      <c r="JN6" s="15">
        <v>291583.48935878003</v>
      </c>
      <c r="JO6" s="15">
        <v>281685.91212171019</v>
      </c>
      <c r="JP6" s="15">
        <v>280011.15634582011</v>
      </c>
      <c r="JQ6" s="15">
        <v>295952.09112485388</v>
      </c>
      <c r="JR6" s="15">
        <v>287578.92655604007</v>
      </c>
      <c r="JS6" s="15">
        <v>286124.75168391003</v>
      </c>
      <c r="JT6" s="15">
        <v>287205.10438355</v>
      </c>
      <c r="JU6" s="15">
        <v>286782.67330368987</v>
      </c>
      <c r="JV6" s="15">
        <v>290846.74447421997</v>
      </c>
      <c r="JW6" s="15">
        <v>293684.89445846993</v>
      </c>
      <c r="JX6" s="15">
        <v>292045.17897152988</v>
      </c>
      <c r="JY6" s="15">
        <v>291812.91591667989</v>
      </c>
      <c r="JZ6" s="15">
        <v>290227.45958243991</v>
      </c>
      <c r="KA6" s="15">
        <v>288896.00112474</v>
      </c>
      <c r="KB6" s="15">
        <v>288242.49176631001</v>
      </c>
      <c r="KC6" s="15">
        <v>305709.57364425005</v>
      </c>
      <c r="KD6" s="15">
        <v>292572.23070264002</v>
      </c>
      <c r="KE6" s="15">
        <v>296346.99132470996</v>
      </c>
      <c r="KF6" s="15">
        <v>294648.09958759998</v>
      </c>
      <c r="KG6" s="15">
        <v>300435.47924344009</v>
      </c>
      <c r="KH6" s="15">
        <v>304955.53518323001</v>
      </c>
      <c r="KI6" s="15">
        <v>307257.83787058009</v>
      </c>
    </row>
    <row r="7" spans="1:295" ht="16.5" customHeight="1" x14ac:dyDescent="0.25">
      <c r="A7" s="17" t="s">
        <v>1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1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44"/>
      <c r="GM7" s="44"/>
      <c r="GN7" s="44"/>
      <c r="GO7" s="44"/>
      <c r="GP7" s="44"/>
      <c r="GQ7" s="44"/>
      <c r="GR7" s="44"/>
      <c r="GS7" s="44"/>
      <c r="GT7" s="44"/>
      <c r="GU7" s="44"/>
      <c r="GV7" s="44"/>
      <c r="GW7" s="44"/>
      <c r="GX7" s="44"/>
      <c r="GY7" s="44"/>
      <c r="GZ7" s="44"/>
      <c r="HA7" s="47"/>
      <c r="HB7" s="44"/>
      <c r="HC7" s="44"/>
      <c r="HD7" s="44"/>
      <c r="HE7" s="44"/>
      <c r="HF7" s="44"/>
      <c r="HG7" s="44"/>
      <c r="HH7" s="44"/>
      <c r="HI7" s="44"/>
      <c r="HJ7" s="44"/>
      <c r="HK7" s="44"/>
      <c r="HL7" s="44"/>
      <c r="HM7" s="44"/>
      <c r="HN7" s="44"/>
      <c r="HO7" s="44"/>
      <c r="HP7" s="44"/>
      <c r="HQ7" s="44"/>
      <c r="HR7" s="44"/>
      <c r="HS7" s="44"/>
      <c r="HT7" s="44"/>
      <c r="HU7" s="44"/>
      <c r="HV7" s="44"/>
      <c r="HW7" s="44"/>
      <c r="HX7" s="44"/>
      <c r="HY7" s="44"/>
      <c r="HZ7" s="44"/>
      <c r="IA7" s="44"/>
      <c r="IB7" s="44"/>
      <c r="IC7" s="44"/>
      <c r="ID7" s="44"/>
      <c r="IE7" s="44"/>
      <c r="IF7" s="44"/>
      <c r="IG7" s="44"/>
      <c r="IH7" s="44"/>
      <c r="II7" s="44"/>
      <c r="IJ7" s="44"/>
      <c r="IK7" s="44"/>
      <c r="IL7" s="44"/>
      <c r="IM7" s="44"/>
      <c r="IN7" s="44"/>
      <c r="IO7" s="44"/>
      <c r="IP7" s="44"/>
      <c r="IQ7" s="44"/>
      <c r="IR7" s="44"/>
      <c r="IS7" s="44"/>
      <c r="IT7" s="44"/>
      <c r="IU7" s="44"/>
      <c r="IV7" s="44"/>
      <c r="IW7" s="44"/>
      <c r="IX7" s="44"/>
      <c r="IY7" s="44"/>
      <c r="IZ7" s="44"/>
      <c r="JA7" s="44"/>
      <c r="JB7" s="44"/>
      <c r="JC7" s="44"/>
      <c r="JD7" s="44"/>
      <c r="JE7" s="44"/>
      <c r="JF7" s="44"/>
      <c r="JG7" s="44"/>
      <c r="JH7" s="44"/>
      <c r="JI7" s="44"/>
      <c r="JJ7" s="44"/>
      <c r="JK7" s="44"/>
      <c r="JL7" s="44"/>
      <c r="JM7" s="44"/>
      <c r="JN7" s="44"/>
      <c r="JO7" s="44"/>
      <c r="JP7" s="44"/>
      <c r="JQ7" s="44"/>
      <c r="JR7" s="44"/>
      <c r="JS7" s="44"/>
      <c r="JT7" s="44"/>
      <c r="JU7" s="44"/>
      <c r="JV7" s="44"/>
      <c r="JW7" s="44"/>
      <c r="JX7" s="44"/>
      <c r="JY7" s="44"/>
      <c r="JZ7" s="44"/>
      <c r="KA7" s="44"/>
      <c r="KB7" s="44"/>
      <c r="KC7" s="44"/>
      <c r="KD7" s="44"/>
      <c r="KE7" s="44"/>
      <c r="KF7" s="44"/>
      <c r="KG7" s="44"/>
      <c r="KH7" s="44"/>
      <c r="KI7" s="44"/>
    </row>
    <row r="8" spans="1:295" s="26" customFormat="1" ht="15" customHeight="1" x14ac:dyDescent="0.25">
      <c r="A8" s="22" t="s">
        <v>7</v>
      </c>
      <c r="B8" s="23">
        <v>34893.5169905</v>
      </c>
      <c r="C8" s="23">
        <v>35429.699990499998</v>
      </c>
      <c r="D8" s="23">
        <v>36153.038644149994</v>
      </c>
      <c r="E8" s="23">
        <v>36455.038644149994</v>
      </c>
      <c r="F8" s="23">
        <v>36905.759016360003</v>
      </c>
      <c r="G8" s="23">
        <v>37939.458350070003</v>
      </c>
      <c r="H8" s="23">
        <v>39544.265108070002</v>
      </c>
      <c r="I8" s="23">
        <v>40248.730038900001</v>
      </c>
      <c r="J8" s="23">
        <v>40247.730038909998</v>
      </c>
      <c r="K8" s="23">
        <v>40914.789166909999</v>
      </c>
      <c r="L8" s="23">
        <v>41563.018606469996</v>
      </c>
      <c r="M8" s="23">
        <v>41563.018606469996</v>
      </c>
      <c r="N8" s="23">
        <v>42263.018606469996</v>
      </c>
      <c r="O8" s="23">
        <v>44629.525380079991</v>
      </c>
      <c r="P8" s="23">
        <v>44614.187694890003</v>
      </c>
      <c r="Q8" s="23">
        <v>45383.161940890001</v>
      </c>
      <c r="R8" s="23">
        <v>46133.161940890001</v>
      </c>
      <c r="S8" s="23">
        <v>47044.161940890001</v>
      </c>
      <c r="T8" s="23">
        <v>48542.277597890003</v>
      </c>
      <c r="U8" s="23">
        <v>49392.277597890003</v>
      </c>
      <c r="V8" s="23">
        <v>49837.277597890003</v>
      </c>
      <c r="W8" s="23">
        <v>51002.277597920001</v>
      </c>
      <c r="X8" s="23">
        <v>51702.277597920001</v>
      </c>
      <c r="Y8" s="23">
        <v>51702.277597920001</v>
      </c>
      <c r="Z8" s="23">
        <v>51677.464261560002</v>
      </c>
      <c r="AA8" s="23">
        <v>51523.464261560002</v>
      </c>
      <c r="AB8" s="23">
        <v>54023.464261559995</v>
      </c>
      <c r="AC8" s="23">
        <v>51599.987600250002</v>
      </c>
      <c r="AD8" s="23">
        <v>52519.40360025</v>
      </c>
      <c r="AE8" s="23">
        <v>52140.391462090003</v>
      </c>
      <c r="AF8" s="23">
        <v>52940.391462089996</v>
      </c>
      <c r="AG8" s="23">
        <v>52936.391462089996</v>
      </c>
      <c r="AH8" s="23">
        <v>52667.391462089996</v>
      </c>
      <c r="AI8" s="23">
        <v>55027.391462089996</v>
      </c>
      <c r="AJ8" s="23">
        <v>54834.891462090003</v>
      </c>
      <c r="AK8" s="23">
        <v>54673.891462090003</v>
      </c>
      <c r="AL8" s="23">
        <v>54197.001247329994</v>
      </c>
      <c r="AM8" s="23">
        <v>54197.001247329994</v>
      </c>
      <c r="AN8" s="23">
        <v>54997.001247329994</v>
      </c>
      <c r="AO8" s="23">
        <v>54982.001247329994</v>
      </c>
      <c r="AP8" s="23">
        <v>55471.601247350001</v>
      </c>
      <c r="AQ8" s="23">
        <v>56251.211247350002</v>
      </c>
      <c r="AR8" s="23">
        <v>58751.211247350002</v>
      </c>
      <c r="AS8" s="23">
        <v>54918.144247349999</v>
      </c>
      <c r="AT8" s="23">
        <v>55718.144247349999</v>
      </c>
      <c r="AU8" s="23">
        <v>55590.140137309994</v>
      </c>
      <c r="AV8" s="23">
        <v>56485.040137309996</v>
      </c>
      <c r="AW8" s="23">
        <v>56478.040137309996</v>
      </c>
      <c r="AX8" s="23">
        <v>57024.250770299994</v>
      </c>
      <c r="AY8" s="23">
        <v>59009.764008040001</v>
      </c>
      <c r="AZ8" s="23">
        <v>58697.504144819999</v>
      </c>
      <c r="BA8" s="23">
        <v>59794.411144819998</v>
      </c>
      <c r="BB8" s="23">
        <v>60872.968144819999</v>
      </c>
      <c r="BC8" s="23">
        <v>61772.968144819999</v>
      </c>
      <c r="BD8" s="23">
        <v>64772.968149820001</v>
      </c>
      <c r="BE8" s="23">
        <v>65672.968149819993</v>
      </c>
      <c r="BF8" s="23">
        <v>66728.665149819994</v>
      </c>
      <c r="BG8" s="23">
        <v>63291.07414982</v>
      </c>
      <c r="BH8" s="23">
        <v>66291.074149819993</v>
      </c>
      <c r="BI8" s="23">
        <v>67091.074149819993</v>
      </c>
      <c r="BJ8" s="23">
        <v>67691.074149759996</v>
      </c>
      <c r="BK8" s="23">
        <v>67390.212354869989</v>
      </c>
      <c r="BL8" s="23">
        <v>69782.212354869989</v>
      </c>
      <c r="BM8" s="23">
        <v>70720.712354869989</v>
      </c>
      <c r="BN8" s="23">
        <v>71779.713354869993</v>
      </c>
      <c r="BO8" s="23">
        <v>72779.713354869993</v>
      </c>
      <c r="BP8" s="23">
        <v>72258.231354869989</v>
      </c>
      <c r="BQ8" s="23">
        <v>73058.231354869989</v>
      </c>
      <c r="BR8" s="23">
        <v>74110.66335486999</v>
      </c>
      <c r="BS8" s="23">
        <v>74715.66335486999</v>
      </c>
      <c r="BT8" s="23">
        <v>74603.66335486999</v>
      </c>
      <c r="BU8" s="23">
        <v>74603.66335486999</v>
      </c>
      <c r="BV8" s="23">
        <v>75360.663354889999</v>
      </c>
      <c r="BW8" s="23">
        <v>73295.156305500001</v>
      </c>
      <c r="BX8" s="23">
        <v>73295.156305500001</v>
      </c>
      <c r="BY8" s="23">
        <v>73295.156305500001</v>
      </c>
      <c r="BZ8" s="23">
        <v>76295.156305500001</v>
      </c>
      <c r="CA8" s="23">
        <v>77108.978305500001</v>
      </c>
      <c r="CB8" s="23">
        <v>78758.978305500001</v>
      </c>
      <c r="CC8" s="23">
        <v>75660.978305500001</v>
      </c>
      <c r="CD8" s="23">
        <v>76660.978305500001</v>
      </c>
      <c r="CE8" s="23">
        <v>77660.978305500001</v>
      </c>
      <c r="CF8" s="23">
        <v>77660.978305500001</v>
      </c>
      <c r="CG8" s="23">
        <v>77660.978305500001</v>
      </c>
      <c r="CH8" s="23">
        <v>77660.97830545</v>
      </c>
      <c r="CI8" s="23">
        <v>77485.97830545</v>
      </c>
      <c r="CJ8" s="23">
        <v>80274.97830545</v>
      </c>
      <c r="CK8" s="23">
        <v>81322.310305449995</v>
      </c>
      <c r="CL8" s="23">
        <v>81782.310305449995</v>
      </c>
      <c r="CM8" s="23">
        <v>82190.783262130004</v>
      </c>
      <c r="CN8" s="23">
        <v>78787.213262130012</v>
      </c>
      <c r="CO8" s="23">
        <v>79642.499262130004</v>
      </c>
      <c r="CP8" s="23">
        <v>80510.257262130006</v>
      </c>
      <c r="CQ8" s="23">
        <v>80510.257262130006</v>
      </c>
      <c r="CR8" s="23">
        <v>82005.491262130003</v>
      </c>
      <c r="CS8" s="23">
        <v>82148.491262130003</v>
      </c>
      <c r="CT8" s="23">
        <v>82111.491262130003</v>
      </c>
      <c r="CU8" s="23">
        <v>82881.793262129999</v>
      </c>
      <c r="CV8" s="23">
        <v>86881.793262129999</v>
      </c>
      <c r="CW8" s="23">
        <v>87881.793262129999</v>
      </c>
      <c r="CX8" s="23">
        <v>88717.226262130003</v>
      </c>
      <c r="CY8" s="23">
        <v>92923.976262130003</v>
      </c>
      <c r="CZ8" s="23">
        <v>89028.97626113001</v>
      </c>
      <c r="DA8" s="23">
        <v>90028.97626113001</v>
      </c>
      <c r="DB8" s="23">
        <v>90028.97626113001</v>
      </c>
      <c r="DC8" s="23">
        <v>90840.132261129998</v>
      </c>
      <c r="DD8" s="23">
        <v>91907.432261130001</v>
      </c>
      <c r="DE8" s="23">
        <v>91907.432261130001</v>
      </c>
      <c r="DF8" s="23">
        <v>92907.432261130001</v>
      </c>
      <c r="DG8" s="23">
        <v>94852.932261130001</v>
      </c>
      <c r="DH8" s="23">
        <v>96304.164261130005</v>
      </c>
      <c r="DI8" s="23">
        <v>98162.664261130005</v>
      </c>
      <c r="DJ8" s="23">
        <v>94351.404260130003</v>
      </c>
      <c r="DK8" s="23">
        <v>97055.053260130007</v>
      </c>
      <c r="DL8" s="23">
        <v>98735.053260130007</v>
      </c>
      <c r="DM8" s="23">
        <v>101404.10626013001</v>
      </c>
      <c r="DN8" s="23">
        <v>103479.36926013</v>
      </c>
      <c r="DO8" s="23">
        <v>103479.36926013</v>
      </c>
      <c r="DP8" s="23">
        <v>105946.36926013</v>
      </c>
      <c r="DQ8" s="23">
        <v>105946.36926013</v>
      </c>
      <c r="DR8" s="23">
        <v>107284.85826013</v>
      </c>
      <c r="DS8" s="23">
        <v>110569.85826013</v>
      </c>
      <c r="DT8" s="23">
        <v>111360.85826013</v>
      </c>
      <c r="DU8" s="23">
        <v>108838.85826013</v>
      </c>
      <c r="DV8" s="23">
        <v>108838.85826013</v>
      </c>
      <c r="DW8" s="23">
        <v>103940.29826013</v>
      </c>
      <c r="DX8" s="23">
        <v>103940.29826013</v>
      </c>
      <c r="DY8" s="23">
        <v>103940.29826013</v>
      </c>
      <c r="DZ8" s="23">
        <v>103940.29826013</v>
      </c>
      <c r="EA8" s="23">
        <v>103940.29826013</v>
      </c>
      <c r="EB8" s="23">
        <v>103940.29826013</v>
      </c>
      <c r="EC8" s="23">
        <v>103940.29826013</v>
      </c>
      <c r="ED8" s="23">
        <v>103450.56743531</v>
      </c>
      <c r="EE8" s="23">
        <v>103115.56743531</v>
      </c>
      <c r="EF8" s="23">
        <v>103059.31207631</v>
      </c>
      <c r="EG8" s="23">
        <v>102451.41207630999</v>
      </c>
      <c r="EH8" s="23">
        <v>102237.56106630999</v>
      </c>
      <c r="EI8" s="23">
        <v>93777.298260130003</v>
      </c>
      <c r="EJ8" s="23">
        <v>93649.798260130003</v>
      </c>
      <c r="EK8" s="23">
        <v>93633.129260130008</v>
      </c>
      <c r="EL8" s="23">
        <v>93626.129260130008</v>
      </c>
      <c r="EM8" s="23">
        <v>93626.129260130008</v>
      </c>
      <c r="EN8" s="23">
        <v>93626.129260130008</v>
      </c>
      <c r="EO8" s="23">
        <v>93626.129260130008</v>
      </c>
      <c r="EP8" s="23">
        <v>96125.629260130008</v>
      </c>
      <c r="EQ8" s="23">
        <v>96120.403252130011</v>
      </c>
      <c r="ER8" s="23">
        <v>96097.893252130001</v>
      </c>
      <c r="ES8" s="23">
        <v>96047.383252130006</v>
      </c>
      <c r="ET8" s="23">
        <v>99043.483252129998</v>
      </c>
      <c r="EU8" s="24">
        <v>98942.343251929997</v>
      </c>
      <c r="EV8" s="24">
        <v>98782.443251929988</v>
      </c>
      <c r="EW8" s="24">
        <v>98594.289251929993</v>
      </c>
      <c r="EX8" s="24">
        <v>92962.102760359994</v>
      </c>
      <c r="EY8" s="24">
        <v>92962.102760359994</v>
      </c>
      <c r="EZ8" s="24">
        <v>92793.648860360001</v>
      </c>
      <c r="FA8" s="24">
        <v>92708.264060360001</v>
      </c>
      <c r="FB8" s="24">
        <v>95843.264060360001</v>
      </c>
      <c r="FC8" s="24">
        <v>98290.430800360002</v>
      </c>
      <c r="FD8" s="24">
        <v>96534.570800360001</v>
      </c>
      <c r="FE8" s="24">
        <v>97246.151800360007</v>
      </c>
      <c r="FF8" s="24">
        <v>96895.001800359998</v>
      </c>
      <c r="FG8" s="24">
        <v>93456.751760359999</v>
      </c>
      <c r="FH8" s="25">
        <v>93274.051760360002</v>
      </c>
      <c r="FI8" s="24">
        <v>93030.051760360002</v>
      </c>
      <c r="FJ8" s="24">
        <v>95936.711760360005</v>
      </c>
      <c r="FK8" s="24">
        <v>91614.563750360001</v>
      </c>
      <c r="FL8" s="24">
        <v>92478.887750670008</v>
      </c>
      <c r="FM8" s="24">
        <v>92399.887750670008</v>
      </c>
      <c r="FN8" s="24">
        <v>97383.811750670007</v>
      </c>
      <c r="FO8" s="24">
        <v>100385.26806067002</v>
      </c>
      <c r="FP8" s="24">
        <v>100188.26806067002</v>
      </c>
      <c r="FQ8" s="24">
        <v>99615.017872230004</v>
      </c>
      <c r="FR8" s="24">
        <v>103103.14084223</v>
      </c>
      <c r="FS8" s="24">
        <v>102423.65684222999</v>
      </c>
      <c r="FT8" s="24">
        <v>104164.26084166999</v>
      </c>
      <c r="FU8" s="24">
        <v>104164.26084223</v>
      </c>
      <c r="FV8" s="24">
        <v>107164.26084223</v>
      </c>
      <c r="FW8" s="24">
        <v>102758.81219226999</v>
      </c>
      <c r="FX8" s="24">
        <v>103864.58119226999</v>
      </c>
      <c r="FY8" s="24">
        <v>103864.58119226999</v>
      </c>
      <c r="FZ8" s="24">
        <v>107789.58119226999</v>
      </c>
      <c r="GA8" s="24">
        <v>104357.16219227</v>
      </c>
      <c r="GB8" s="24">
        <v>106737.57619226999</v>
      </c>
      <c r="GC8" s="24">
        <v>108187.57619226999</v>
      </c>
      <c r="GD8" s="24">
        <v>109555.34819226999</v>
      </c>
      <c r="GE8" s="24">
        <v>110592.74519226998</v>
      </c>
      <c r="GF8" s="24">
        <v>111679.07828377001</v>
      </c>
      <c r="GG8" s="24">
        <v>111466.23616299999</v>
      </c>
      <c r="GH8" s="24">
        <v>112726.44494341001</v>
      </c>
      <c r="GI8" s="24">
        <v>109659.38394341001</v>
      </c>
      <c r="GJ8" s="24">
        <v>110209.54194341</v>
      </c>
      <c r="GK8" s="24">
        <v>110076.20194341001</v>
      </c>
      <c r="GL8" s="45">
        <v>112325.95694341</v>
      </c>
      <c r="GM8" s="45">
        <v>113395.68894341</v>
      </c>
      <c r="GN8" s="45">
        <v>114323.20494341</v>
      </c>
      <c r="GO8" s="45">
        <v>115674.66294341</v>
      </c>
      <c r="GP8" s="45">
        <v>116899.41494341001</v>
      </c>
      <c r="GQ8" s="45">
        <v>118250.25894341001</v>
      </c>
      <c r="GR8" s="45">
        <v>119380.89194341001</v>
      </c>
      <c r="GS8" s="45">
        <v>119279.72194341</v>
      </c>
      <c r="GT8" s="45">
        <v>120276.92772741</v>
      </c>
      <c r="GU8" s="45">
        <v>115582.18388341001</v>
      </c>
      <c r="GV8" s="45">
        <v>116832.18388341001</v>
      </c>
      <c r="GW8" s="45">
        <v>116832.18388341001</v>
      </c>
      <c r="GX8" s="45">
        <v>120832.18388341001</v>
      </c>
      <c r="GY8" s="45">
        <v>122043.22588341001</v>
      </c>
      <c r="GZ8" s="45">
        <v>123160.47688341001</v>
      </c>
      <c r="HA8" s="45">
        <v>126160.47688341001</v>
      </c>
      <c r="HB8" s="45">
        <v>127367.47688341001</v>
      </c>
      <c r="HC8" s="45">
        <v>121725.03681537001</v>
      </c>
      <c r="HD8" s="45">
        <v>122675.03681537001</v>
      </c>
      <c r="HE8" s="45">
        <v>122675.03681537001</v>
      </c>
      <c r="HF8" s="45">
        <v>123463.53681537001</v>
      </c>
      <c r="HG8" s="45">
        <v>124074.88181537001</v>
      </c>
      <c r="HH8" s="45">
        <v>125294.88181537001</v>
      </c>
      <c r="HI8" s="45">
        <v>125094.88181537001</v>
      </c>
      <c r="HJ8" s="45">
        <v>129094.88181537001</v>
      </c>
      <c r="HK8" s="45">
        <v>130094.88181537001</v>
      </c>
      <c r="HL8" s="45">
        <v>131344.88181537</v>
      </c>
      <c r="HM8" s="45">
        <v>132376.73081537001</v>
      </c>
      <c r="HN8" s="45">
        <v>133626.73081537001</v>
      </c>
      <c r="HO8" s="45">
        <v>126886.78981536999</v>
      </c>
      <c r="HP8" s="45">
        <v>127994.74081536999</v>
      </c>
      <c r="HQ8" s="45">
        <v>127994.74081536999</v>
      </c>
      <c r="HR8" s="45">
        <v>129167.39681537</v>
      </c>
      <c r="HS8" s="45">
        <v>129917.39681537</v>
      </c>
      <c r="HT8" s="45">
        <v>130887.39681537</v>
      </c>
      <c r="HU8" s="45">
        <v>130887.39681537</v>
      </c>
      <c r="HV8" s="45">
        <v>134887.39681536998</v>
      </c>
      <c r="HW8" s="45">
        <v>136358.80881536999</v>
      </c>
      <c r="HX8" s="45">
        <v>137500.77781537001</v>
      </c>
      <c r="HY8" s="45">
        <v>143707.75681537</v>
      </c>
      <c r="HZ8" s="45">
        <v>145466.00381537</v>
      </c>
      <c r="IA8" s="45">
        <v>139101.91381537</v>
      </c>
      <c r="IB8" s="45">
        <v>144590.68481536998</v>
      </c>
      <c r="IC8" s="45">
        <v>146083.21181536998</v>
      </c>
      <c r="ID8" s="45">
        <v>147294.21181536998</v>
      </c>
      <c r="IE8" s="45">
        <v>148294.21181536998</v>
      </c>
      <c r="IF8" s="45">
        <v>148294.21181536998</v>
      </c>
      <c r="IG8" s="45">
        <v>148294.21181536998</v>
      </c>
      <c r="IH8" s="45">
        <v>149544.21181536998</v>
      </c>
      <c r="II8" s="45">
        <v>152544.21181536998</v>
      </c>
      <c r="IJ8" s="45">
        <v>154040.26781537</v>
      </c>
      <c r="IK8" s="45">
        <v>150005.30981536998</v>
      </c>
      <c r="IL8" s="45">
        <v>151255.30981537001</v>
      </c>
      <c r="IM8" s="45">
        <v>152255.30981536998</v>
      </c>
      <c r="IN8" s="45">
        <v>153343.15381536999</v>
      </c>
      <c r="IO8" s="45">
        <v>153343.15381536999</v>
      </c>
      <c r="IP8" s="45">
        <v>153343.15381536999</v>
      </c>
      <c r="IQ8" s="45">
        <v>153443.15381536999</v>
      </c>
      <c r="IR8" s="45">
        <v>154443.15381536999</v>
      </c>
      <c r="IS8" s="45">
        <v>154443.15381536999</v>
      </c>
      <c r="IT8" s="45">
        <v>157443.15381536999</v>
      </c>
      <c r="IU8" s="45">
        <v>158693.15381536999</v>
      </c>
      <c r="IV8" s="45">
        <v>159284.43681536999</v>
      </c>
      <c r="IW8" s="45">
        <v>162284.43681536999</v>
      </c>
      <c r="IX8" s="45">
        <v>163175.37381537</v>
      </c>
      <c r="IY8" s="45">
        <v>163935.12681536999</v>
      </c>
      <c r="IZ8" s="45">
        <v>163935.12681536999</v>
      </c>
      <c r="JA8" s="45">
        <v>163935.12681536999</v>
      </c>
      <c r="JB8" s="45">
        <v>165185.12681536999</v>
      </c>
      <c r="JC8" s="45">
        <v>157891.58887837001</v>
      </c>
      <c r="JD8" s="45">
        <v>157891.58887837001</v>
      </c>
      <c r="JE8" s="45">
        <v>156491.58887837001</v>
      </c>
      <c r="JF8" s="45">
        <v>159491.58887837001</v>
      </c>
      <c r="JG8" s="45">
        <v>164340.11800436999</v>
      </c>
      <c r="JH8" s="45">
        <v>163432.02200437</v>
      </c>
      <c r="JI8" s="45">
        <v>163432.02200437</v>
      </c>
      <c r="JJ8" s="45">
        <v>163432.02200437</v>
      </c>
      <c r="JK8" s="45">
        <v>163432.02200437</v>
      </c>
      <c r="JL8" s="45">
        <v>164330.80800436999</v>
      </c>
      <c r="JM8" s="45">
        <v>164330.80800436999</v>
      </c>
      <c r="JN8" s="45">
        <v>165440.35400406001</v>
      </c>
      <c r="JO8" s="45">
        <v>156076.62000406001</v>
      </c>
      <c r="JP8" s="45">
        <v>156076.62000406001</v>
      </c>
      <c r="JQ8" s="45">
        <v>154345.13715306</v>
      </c>
      <c r="JR8" s="45">
        <v>160044.13715306</v>
      </c>
      <c r="JS8" s="45">
        <v>156521.51208354998</v>
      </c>
      <c r="JT8" s="45">
        <v>157522.51208354998</v>
      </c>
      <c r="JU8" s="45">
        <v>159045.51208354998</v>
      </c>
      <c r="JV8" s="45">
        <v>163058.51208354998</v>
      </c>
      <c r="JW8" s="45">
        <v>163058.51208354998</v>
      </c>
      <c r="JX8" s="45">
        <v>163058.51208354998</v>
      </c>
      <c r="JY8" s="45">
        <v>163058.51208354998</v>
      </c>
      <c r="JZ8" s="45">
        <v>163058.51208354998</v>
      </c>
      <c r="KA8" s="45">
        <v>163058.51208354998</v>
      </c>
      <c r="KB8" s="45">
        <v>164329.56008354999</v>
      </c>
      <c r="KC8" s="45">
        <v>163089.56008354999</v>
      </c>
      <c r="KD8" s="45">
        <v>166659.56008354999</v>
      </c>
      <c r="KE8" s="45">
        <v>168492.63008355</v>
      </c>
      <c r="KF8" s="45">
        <v>169507.24208354999</v>
      </c>
      <c r="KG8" s="45">
        <v>170681.12208355</v>
      </c>
      <c r="KH8" s="45">
        <v>175170.73008354998</v>
      </c>
      <c r="KI8" s="45">
        <v>176664.47508355</v>
      </c>
    </row>
    <row r="9" spans="1:295" s="26" customFormat="1" ht="15" customHeight="1" x14ac:dyDescent="0.25">
      <c r="A9" s="22" t="s">
        <v>2</v>
      </c>
      <c r="B9" s="23">
        <v>13853.39619757</v>
      </c>
      <c r="C9" s="23">
        <v>13952.950812360001</v>
      </c>
      <c r="D9" s="23">
        <v>14031.552314810002</v>
      </c>
      <c r="E9" s="23">
        <v>14127.00257551</v>
      </c>
      <c r="F9" s="23">
        <v>14192.71181579</v>
      </c>
      <c r="G9" s="23">
        <v>14242.083982919999</v>
      </c>
      <c r="H9" s="23">
        <v>14340.634995370001</v>
      </c>
      <c r="I9" s="23">
        <v>14450.522029540001</v>
      </c>
      <c r="J9" s="23">
        <v>14551.457244920002</v>
      </c>
      <c r="K9" s="23">
        <v>14620.953682869998</v>
      </c>
      <c r="L9" s="23">
        <v>14660.73875674</v>
      </c>
      <c r="M9" s="23">
        <v>14743.466697620001</v>
      </c>
      <c r="N9" s="23">
        <v>14793.676259870001</v>
      </c>
      <c r="O9" s="23">
        <v>14860.059044900001</v>
      </c>
      <c r="P9" s="23">
        <v>14921.943897249999</v>
      </c>
      <c r="Q9" s="23">
        <v>15020.23855765</v>
      </c>
      <c r="R9" s="23">
        <v>15054.924675600001</v>
      </c>
      <c r="S9" s="23">
        <v>15097.367353660002</v>
      </c>
      <c r="T9" s="23">
        <v>15181.422662450002</v>
      </c>
      <c r="U9" s="23">
        <v>15268.927767160001</v>
      </c>
      <c r="V9" s="23">
        <v>15351.784830209999</v>
      </c>
      <c r="W9" s="23">
        <v>15446.047340079998</v>
      </c>
      <c r="X9" s="23">
        <v>15504.554543629998</v>
      </c>
      <c r="Y9" s="23">
        <v>15536.505078200002</v>
      </c>
      <c r="Z9" s="23">
        <v>15613.713278980002</v>
      </c>
      <c r="AA9" s="23">
        <v>15665.431777130001</v>
      </c>
      <c r="AB9" s="23">
        <v>15693.08328474</v>
      </c>
      <c r="AC9" s="23">
        <v>15708.441614219999</v>
      </c>
      <c r="AD9" s="23">
        <v>15724.900852340001</v>
      </c>
      <c r="AE9" s="23">
        <v>15731.080819570001</v>
      </c>
      <c r="AF9" s="23">
        <v>15762.408729020002</v>
      </c>
      <c r="AG9" s="23">
        <v>15797.337915190003</v>
      </c>
      <c r="AH9" s="23">
        <v>15818.711611700002</v>
      </c>
      <c r="AI9" s="23">
        <v>15836.740955650002</v>
      </c>
      <c r="AJ9" s="23">
        <v>15843.073912899999</v>
      </c>
      <c r="AK9" s="23">
        <v>15854.294766180001</v>
      </c>
      <c r="AL9" s="23">
        <v>15885.950116890001</v>
      </c>
      <c r="AM9" s="23">
        <v>15877.706043090004</v>
      </c>
      <c r="AN9" s="23">
        <v>15853.262200350002</v>
      </c>
      <c r="AO9" s="23">
        <v>15824.174111900002</v>
      </c>
      <c r="AP9" s="23">
        <v>15806.97867142</v>
      </c>
      <c r="AQ9" s="23">
        <v>15802.04329618</v>
      </c>
      <c r="AR9" s="23">
        <v>15813.96294041</v>
      </c>
      <c r="AS9" s="23">
        <v>15842.40281077</v>
      </c>
      <c r="AT9" s="23">
        <v>15859.700591640001</v>
      </c>
      <c r="AU9" s="23">
        <v>15878.284801860003</v>
      </c>
      <c r="AV9" s="23">
        <v>15880.04555703</v>
      </c>
      <c r="AW9" s="23">
        <v>15903.08875515</v>
      </c>
      <c r="AX9" s="23">
        <v>15960.315542119999</v>
      </c>
      <c r="AY9" s="23">
        <v>15979.018798419998</v>
      </c>
      <c r="AZ9" s="23">
        <v>15976.907341179996</v>
      </c>
      <c r="BA9" s="23">
        <v>15988.596521869998</v>
      </c>
      <c r="BB9" s="23">
        <v>15996.58748903</v>
      </c>
      <c r="BC9" s="23">
        <v>16003.064738180003</v>
      </c>
      <c r="BD9" s="23">
        <v>16044.633720350001</v>
      </c>
      <c r="BE9" s="23">
        <v>16088.210897939998</v>
      </c>
      <c r="BF9" s="23">
        <v>16136.333601989998</v>
      </c>
      <c r="BG9" s="23">
        <v>16152.251898289998</v>
      </c>
      <c r="BH9" s="23">
        <v>16186.451997619999</v>
      </c>
      <c r="BI9" s="23">
        <v>16246.091653489999</v>
      </c>
      <c r="BJ9" s="23">
        <v>16364.041510169998</v>
      </c>
      <c r="BK9" s="23">
        <v>16432.563638849999</v>
      </c>
      <c r="BL9" s="23">
        <v>16508.18602424</v>
      </c>
      <c r="BM9" s="23">
        <v>16563.235598520001</v>
      </c>
      <c r="BN9" s="23">
        <v>16608.008857000001</v>
      </c>
      <c r="BO9" s="23">
        <v>16684.528325679999</v>
      </c>
      <c r="BP9" s="23">
        <v>16812.36777538</v>
      </c>
      <c r="BQ9" s="23">
        <v>16968.844543620002</v>
      </c>
      <c r="BR9" s="23">
        <v>17057.206186720003</v>
      </c>
      <c r="BS9" s="23">
        <v>17125.807639909999</v>
      </c>
      <c r="BT9" s="23">
        <v>17167.581549129998</v>
      </c>
      <c r="BU9" s="23">
        <v>17249.464924479998</v>
      </c>
      <c r="BV9" s="23">
        <v>17382.26179162</v>
      </c>
      <c r="BW9" s="23">
        <v>17432.509357809999</v>
      </c>
      <c r="BX9" s="23">
        <v>17483.209661009998</v>
      </c>
      <c r="BY9" s="23">
        <v>17518.144017160001</v>
      </c>
      <c r="BZ9" s="23">
        <v>17551.756326499999</v>
      </c>
      <c r="CA9" s="23">
        <v>17582.542727060001</v>
      </c>
      <c r="CB9" s="23">
        <v>17647.522532720002</v>
      </c>
      <c r="CC9" s="23">
        <v>17732.782077060005</v>
      </c>
      <c r="CD9" s="23">
        <v>17808.091328030001</v>
      </c>
      <c r="CE9" s="23">
        <v>17894.713728680003</v>
      </c>
      <c r="CF9" s="23">
        <v>17970.059740090001</v>
      </c>
      <c r="CG9" s="23">
        <v>18049.995572129996</v>
      </c>
      <c r="CH9" s="23">
        <v>18185.730747959991</v>
      </c>
      <c r="CI9" s="23">
        <v>18023.680574349997</v>
      </c>
      <c r="CJ9" s="23">
        <v>17880.606363950003</v>
      </c>
      <c r="CK9" s="23">
        <v>17763.190917930002</v>
      </c>
      <c r="CL9" s="23">
        <v>17666.342859939999</v>
      </c>
      <c r="CM9" s="23">
        <v>17582.085878150003</v>
      </c>
      <c r="CN9" s="23">
        <v>17462.499492000003</v>
      </c>
      <c r="CO9" s="23">
        <v>17338.821112530004</v>
      </c>
      <c r="CP9" s="23">
        <v>17207.362166720002</v>
      </c>
      <c r="CQ9" s="23">
        <v>17193.195837759999</v>
      </c>
      <c r="CR9" s="23">
        <v>17195.876142329998</v>
      </c>
      <c r="CS9" s="23">
        <v>17197.77739195</v>
      </c>
      <c r="CT9" s="23">
        <v>17188.893770080002</v>
      </c>
      <c r="CU9" s="23">
        <v>17165.315520780001</v>
      </c>
      <c r="CV9" s="23">
        <v>17180.405539290001</v>
      </c>
      <c r="CW9" s="23">
        <v>17174.368372470002</v>
      </c>
      <c r="CX9" s="23">
        <v>17161.950302730002</v>
      </c>
      <c r="CY9" s="23">
        <v>17142.411796720004</v>
      </c>
      <c r="CZ9" s="23">
        <v>17125.661314830002</v>
      </c>
      <c r="DA9" s="23">
        <v>17097.446999899999</v>
      </c>
      <c r="DB9" s="23">
        <v>17045.938150350001</v>
      </c>
      <c r="DC9" s="23">
        <v>16986.547416450001</v>
      </c>
      <c r="DD9" s="23">
        <v>16921.679062170002</v>
      </c>
      <c r="DE9" s="23">
        <v>16871.043485660004</v>
      </c>
      <c r="DF9" s="23">
        <v>16823.640901850002</v>
      </c>
      <c r="DG9" s="23">
        <v>16762.778435350003</v>
      </c>
      <c r="DH9" s="23">
        <v>16695.113971809998</v>
      </c>
      <c r="DI9" s="23">
        <v>16612.615894269999</v>
      </c>
      <c r="DJ9" s="23">
        <v>16523.495340559999</v>
      </c>
      <c r="DK9" s="23">
        <v>16427.014142289998</v>
      </c>
      <c r="DL9" s="23">
        <v>16301.214748970002</v>
      </c>
      <c r="DM9" s="23">
        <v>16199.480456800004</v>
      </c>
      <c r="DN9" s="23">
        <v>16096.212303500002</v>
      </c>
      <c r="DO9" s="23">
        <v>15902.962870780002</v>
      </c>
      <c r="DP9" s="23">
        <v>15733.992120140001</v>
      </c>
      <c r="DQ9" s="23">
        <v>15470.720689070002</v>
      </c>
      <c r="DR9" s="23">
        <v>15288.718852070002</v>
      </c>
      <c r="DS9" s="23">
        <v>15029.465866920002</v>
      </c>
      <c r="DT9" s="23">
        <v>14717.301963420003</v>
      </c>
      <c r="DU9" s="23">
        <v>14012.261429410004</v>
      </c>
      <c r="DV9" s="23">
        <v>13475.956128120004</v>
      </c>
      <c r="DW9" s="23">
        <v>13144.591449130005</v>
      </c>
      <c r="DX9" s="23">
        <v>12762.465224810003</v>
      </c>
      <c r="DY9" s="23">
        <v>12465.72267943</v>
      </c>
      <c r="DZ9" s="23">
        <v>12215.319679030001</v>
      </c>
      <c r="EA9" s="23">
        <v>11923.222116580002</v>
      </c>
      <c r="EB9" s="23">
        <v>11650.808682220004</v>
      </c>
      <c r="EC9" s="23">
        <v>11384.304044060002</v>
      </c>
      <c r="ED9" s="23">
        <v>11138.341749300002</v>
      </c>
      <c r="EE9" s="23">
        <v>10924.99626494</v>
      </c>
      <c r="EF9" s="23">
        <v>10705.105105120001</v>
      </c>
      <c r="EG9" s="23">
        <v>10478.562926580002</v>
      </c>
      <c r="EH9" s="23">
        <v>10292.668844060001</v>
      </c>
      <c r="EI9" s="23">
        <v>10139.040636150001</v>
      </c>
      <c r="EJ9" s="23">
        <v>9941.0536684900017</v>
      </c>
      <c r="EK9" s="23">
        <v>9752.4772642700009</v>
      </c>
      <c r="EL9" s="23">
        <v>9714.0283169899994</v>
      </c>
      <c r="EM9" s="23">
        <v>9687.9146834600015</v>
      </c>
      <c r="EN9" s="23">
        <v>9666.9742019700006</v>
      </c>
      <c r="EO9" s="23">
        <v>9669.3875497100016</v>
      </c>
      <c r="EP9" s="23">
        <v>9684.3516222399994</v>
      </c>
      <c r="EQ9" s="23">
        <v>9694.6138941600002</v>
      </c>
      <c r="ER9" s="23">
        <v>9692.9519955899996</v>
      </c>
      <c r="ES9" s="23">
        <v>9691.2814956400016</v>
      </c>
      <c r="ET9" s="23">
        <v>9721.5631827199995</v>
      </c>
      <c r="EU9" s="24">
        <v>9750.17468663</v>
      </c>
      <c r="EV9" s="24">
        <v>9788.2223575200005</v>
      </c>
      <c r="EW9" s="24">
        <v>9919.2209207399992</v>
      </c>
      <c r="EX9" s="24">
        <v>10018.40352781</v>
      </c>
      <c r="EY9" s="24">
        <v>10080.059528829999</v>
      </c>
      <c r="EZ9" s="24">
        <v>10099.974971029998</v>
      </c>
      <c r="FA9" s="24">
        <v>10131.86438795</v>
      </c>
      <c r="FB9" s="24">
        <v>10242.305539129999</v>
      </c>
      <c r="FC9" s="24">
        <v>10351.491558629999</v>
      </c>
      <c r="FD9" s="24">
        <v>10445.820172369999</v>
      </c>
      <c r="FE9" s="24">
        <v>10561.460629700001</v>
      </c>
      <c r="FF9" s="24">
        <v>10705.70485423</v>
      </c>
      <c r="FG9" s="24">
        <v>10856.457119459999</v>
      </c>
      <c r="FH9" s="25">
        <v>11119.52007551</v>
      </c>
      <c r="FI9" s="24">
        <v>11369.43306872</v>
      </c>
      <c r="FJ9" s="24">
        <v>11595.244590479999</v>
      </c>
      <c r="FK9" s="24">
        <v>11809.060223690001</v>
      </c>
      <c r="FL9" s="24">
        <v>11972.201899020001</v>
      </c>
      <c r="FM9" s="24">
        <v>12141.89337879</v>
      </c>
      <c r="FN9" s="24">
        <v>12612.282274800002</v>
      </c>
      <c r="FO9" s="24">
        <v>12620.923576110003</v>
      </c>
      <c r="FP9" s="24">
        <v>12635.76283713</v>
      </c>
      <c r="FQ9" s="24">
        <v>12664.919882049999</v>
      </c>
      <c r="FR9" s="24">
        <v>12684.50584288</v>
      </c>
      <c r="FS9" s="24">
        <v>12696.264867149999</v>
      </c>
      <c r="FT9" s="24">
        <v>12715.81313679</v>
      </c>
      <c r="FU9" s="24">
        <v>12732.24900229</v>
      </c>
      <c r="FV9" s="24">
        <v>12747.272689130001</v>
      </c>
      <c r="FW9" s="24">
        <v>12768.285737550001</v>
      </c>
      <c r="FX9" s="24">
        <v>12774.52545112</v>
      </c>
      <c r="FY9" s="24">
        <v>12793.458907720002</v>
      </c>
      <c r="FZ9" s="24">
        <v>12827.596237310001</v>
      </c>
      <c r="GA9" s="24">
        <v>12853.318761549999</v>
      </c>
      <c r="GB9" s="24">
        <v>12873.975695860003</v>
      </c>
      <c r="GC9" s="24">
        <v>12890.75168718</v>
      </c>
      <c r="GD9" s="24">
        <v>12903.921796840001</v>
      </c>
      <c r="GE9" s="24">
        <v>12914.013156069999</v>
      </c>
      <c r="GF9" s="24">
        <v>12934.450273229999</v>
      </c>
      <c r="GG9" s="24">
        <v>12948.378294820002</v>
      </c>
      <c r="GH9" s="24">
        <v>12953.307905790003</v>
      </c>
      <c r="GI9" s="24">
        <v>12961.768380850001</v>
      </c>
      <c r="GJ9" s="24">
        <v>12946.630745390001</v>
      </c>
      <c r="GK9" s="24">
        <v>12921.948552060001</v>
      </c>
      <c r="GL9" s="45">
        <v>12799.321087950004</v>
      </c>
      <c r="GM9" s="45">
        <v>12634.716896120002</v>
      </c>
      <c r="GN9" s="45">
        <v>12466.504264410001</v>
      </c>
      <c r="GO9" s="45">
        <v>12384.354499999999</v>
      </c>
      <c r="GP9" s="45">
        <v>12293.86439995</v>
      </c>
      <c r="GQ9" s="45">
        <v>12237.038513090001</v>
      </c>
      <c r="GR9" s="45">
        <v>12183.100350960003</v>
      </c>
      <c r="GS9" s="45">
        <v>12132.670587030003</v>
      </c>
      <c r="GT9" s="45">
        <v>12086.895553290004</v>
      </c>
      <c r="GU9" s="45">
        <v>11972.848546630001</v>
      </c>
      <c r="GV9" s="45">
        <v>11950.566167780002</v>
      </c>
      <c r="GW9" s="45">
        <v>11941.050618870002</v>
      </c>
      <c r="GX9" s="45">
        <v>11929.905908760002</v>
      </c>
      <c r="GY9" s="45">
        <v>11916.797415930005</v>
      </c>
      <c r="GZ9" s="45">
        <v>11904.638392510004</v>
      </c>
      <c r="HA9" s="45">
        <v>11891.615798980001</v>
      </c>
      <c r="HB9" s="45">
        <v>11877.723879600002</v>
      </c>
      <c r="HC9" s="45">
        <v>11872.866891550004</v>
      </c>
      <c r="HD9" s="45">
        <v>11869.966587920002</v>
      </c>
      <c r="HE9" s="45">
        <v>11867.714637330006</v>
      </c>
      <c r="HF9" s="45">
        <v>11861.195548660002</v>
      </c>
      <c r="HG9" s="45">
        <v>11852.551516720001</v>
      </c>
      <c r="HH9" s="45">
        <v>11859.823422470003</v>
      </c>
      <c r="HI9" s="45">
        <v>11871.565205060002</v>
      </c>
      <c r="HJ9" s="45">
        <v>11891.571695490002</v>
      </c>
      <c r="HK9" s="45">
        <v>11906.42617235</v>
      </c>
      <c r="HL9" s="45">
        <v>11917.512476960001</v>
      </c>
      <c r="HM9" s="45">
        <v>11928.650615330002</v>
      </c>
      <c r="HN9" s="45">
        <v>11944.011308090001</v>
      </c>
      <c r="HO9" s="45">
        <v>11954.37831953</v>
      </c>
      <c r="HP9" s="45">
        <v>11975.103222840002</v>
      </c>
      <c r="HQ9" s="45">
        <v>11988.107025130003</v>
      </c>
      <c r="HR9" s="45">
        <v>11992.936417410001</v>
      </c>
      <c r="HS9" s="45">
        <v>11999.423564810004</v>
      </c>
      <c r="HT9" s="45">
        <v>12005.395088559999</v>
      </c>
      <c r="HU9" s="45">
        <v>12020.496306469999</v>
      </c>
      <c r="HV9" s="45">
        <v>12050.628173250001</v>
      </c>
      <c r="HW9" s="45">
        <v>12069.762559629999</v>
      </c>
      <c r="HX9" s="45">
        <v>12061.213179300001</v>
      </c>
      <c r="HY9" s="45">
        <v>12070.810632410003</v>
      </c>
      <c r="HZ9" s="45">
        <v>12101.931341689999</v>
      </c>
      <c r="IA9" s="45">
        <v>12121.987556829998</v>
      </c>
      <c r="IB9" s="45">
        <v>12147.85125759</v>
      </c>
      <c r="IC9" s="45">
        <v>12164.86749155</v>
      </c>
      <c r="ID9" s="45">
        <v>12173.453406430001</v>
      </c>
      <c r="IE9" s="45">
        <v>12189.44843789</v>
      </c>
      <c r="IF9" s="45">
        <v>12199.64900381</v>
      </c>
      <c r="IG9" s="45">
        <v>12219.887064780001</v>
      </c>
      <c r="IH9" s="45">
        <v>12235.969750050001</v>
      </c>
      <c r="II9" s="45">
        <v>12262.622654229999</v>
      </c>
      <c r="IJ9" s="45">
        <v>12291.68919698</v>
      </c>
      <c r="IK9" s="45">
        <v>12307.680298980002</v>
      </c>
      <c r="IL9" s="45">
        <v>12318.943021460002</v>
      </c>
      <c r="IM9" s="45">
        <v>12336.43949583</v>
      </c>
      <c r="IN9" s="45">
        <v>12351.368221610001</v>
      </c>
      <c r="IO9" s="45">
        <v>12363.174094370001</v>
      </c>
      <c r="IP9" s="45">
        <v>12380.812284899999</v>
      </c>
      <c r="IQ9" s="45">
        <v>12405.623538649999</v>
      </c>
      <c r="IR9" s="45">
        <v>12425.50172887</v>
      </c>
      <c r="IS9" s="45">
        <v>12468.816248110001</v>
      </c>
      <c r="IT9" s="45">
        <v>12511.817362720001</v>
      </c>
      <c r="IU9" s="45">
        <v>12556.23647568</v>
      </c>
      <c r="IV9" s="45">
        <v>12619.464598299999</v>
      </c>
      <c r="IW9" s="45">
        <v>12698.055335770001</v>
      </c>
      <c r="IX9" s="45">
        <v>12790.28455457</v>
      </c>
      <c r="IY9" s="45">
        <v>12942.935634939999</v>
      </c>
      <c r="IZ9" s="45">
        <v>13281.90978847</v>
      </c>
      <c r="JA9" s="45">
        <v>13909.017771450001</v>
      </c>
      <c r="JB9" s="45">
        <v>14610.843784250001</v>
      </c>
      <c r="JC9" s="45">
        <v>16020.158660210001</v>
      </c>
      <c r="JD9" s="45">
        <v>17709.098445849999</v>
      </c>
      <c r="JE9" s="45">
        <v>19625.502306229999</v>
      </c>
      <c r="JF9" s="45">
        <v>22534.21623727</v>
      </c>
      <c r="JG9" s="45">
        <v>25093.185446240001</v>
      </c>
      <c r="JH9" s="45">
        <v>28641.952278489996</v>
      </c>
      <c r="JI9" s="45">
        <v>30324.010210569999</v>
      </c>
      <c r="JJ9" s="45">
        <v>32550.182660830003</v>
      </c>
      <c r="JK9" s="45">
        <v>33220.535095760002</v>
      </c>
      <c r="JL9" s="45">
        <v>33610.090560260003</v>
      </c>
      <c r="JM9" s="45">
        <v>33868.352025289998</v>
      </c>
      <c r="JN9" s="45">
        <v>34032.415104129999</v>
      </c>
      <c r="JO9" s="45">
        <v>34071.501935300003</v>
      </c>
      <c r="JP9" s="45">
        <v>34063.644914780009</v>
      </c>
      <c r="JQ9" s="45">
        <v>34059.086298189999</v>
      </c>
      <c r="JR9" s="45">
        <v>34042.27688333</v>
      </c>
      <c r="JS9" s="45">
        <v>34016.140682290003</v>
      </c>
      <c r="JT9" s="45">
        <v>33995.612041280001</v>
      </c>
      <c r="JU9" s="45">
        <v>33967.322190029998</v>
      </c>
      <c r="JV9" s="45">
        <v>33963.366756410003</v>
      </c>
      <c r="JW9" s="45">
        <v>33960.603383069996</v>
      </c>
      <c r="JX9" s="45">
        <v>33941.307095419994</v>
      </c>
      <c r="JY9" s="45">
        <v>33922.844462609995</v>
      </c>
      <c r="JZ9" s="45">
        <v>33887.891962479996</v>
      </c>
      <c r="KA9" s="45">
        <v>34127.889276440001</v>
      </c>
      <c r="KB9" s="45">
        <v>34391.493536580005</v>
      </c>
      <c r="KC9" s="45">
        <v>34743.472802249998</v>
      </c>
      <c r="KD9" s="45">
        <v>35124.613714580002</v>
      </c>
      <c r="KE9" s="45">
        <v>35755.048938559994</v>
      </c>
      <c r="KF9" s="45">
        <v>36481.370901839997</v>
      </c>
      <c r="KG9" s="45">
        <v>37022.946066830002</v>
      </c>
      <c r="KH9" s="45">
        <v>37498.176891690004</v>
      </c>
      <c r="KI9" s="45">
        <v>37817.136153790001</v>
      </c>
    </row>
    <row r="10" spans="1:295" ht="15" customHeight="1" x14ac:dyDescent="0.25">
      <c r="A10" s="27" t="s">
        <v>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>
        <v>158.45928799999999</v>
      </c>
      <c r="DM10" s="28">
        <v>251.098206</v>
      </c>
      <c r="DN10" s="28">
        <v>286.28578099999999</v>
      </c>
      <c r="DO10" s="28">
        <v>428.06963400000001</v>
      </c>
      <c r="DP10" s="28">
        <v>451.489689</v>
      </c>
      <c r="DQ10" s="28">
        <v>685.39629000000002</v>
      </c>
      <c r="DR10" s="28">
        <v>780.856855</v>
      </c>
      <c r="DS10" s="28">
        <v>896.91463299999998</v>
      </c>
      <c r="DT10" s="28">
        <v>1047.752424</v>
      </c>
      <c r="DU10" s="28">
        <v>1137.319178</v>
      </c>
      <c r="DV10" s="28">
        <v>1214.5403200000001</v>
      </c>
      <c r="DW10" s="28">
        <v>1239.1158680000001</v>
      </c>
      <c r="DX10" s="28">
        <v>1242.2876220000001</v>
      </c>
      <c r="DY10" s="28">
        <v>1266.7695000000001</v>
      </c>
      <c r="DZ10" s="28">
        <v>1277.358043</v>
      </c>
      <c r="EA10" s="28">
        <v>1277.735956</v>
      </c>
      <c r="EB10" s="28">
        <v>1292.5614519999999</v>
      </c>
      <c r="EC10" s="28">
        <v>1308.1428920000001</v>
      </c>
      <c r="ED10" s="28">
        <v>1325.174037</v>
      </c>
      <c r="EE10" s="28">
        <v>1333.900697</v>
      </c>
      <c r="EF10" s="28">
        <v>1346.083817</v>
      </c>
      <c r="EG10" s="28">
        <v>1361.6077909999999</v>
      </c>
      <c r="EH10" s="28">
        <v>1373.7644769999999</v>
      </c>
      <c r="EI10" s="28">
        <v>1382.337702</v>
      </c>
      <c r="EJ10" s="28">
        <v>1398.3387250000001</v>
      </c>
      <c r="EK10" s="28">
        <v>1429.656651</v>
      </c>
      <c r="EL10" s="28">
        <v>1426.9459850000001</v>
      </c>
      <c r="EM10" s="28">
        <v>1422.5312349999999</v>
      </c>
      <c r="EN10" s="28">
        <v>1419.2294899999999</v>
      </c>
      <c r="EO10" s="28">
        <v>1415.9666500000001</v>
      </c>
      <c r="EP10" s="28">
        <v>1412.5162250000001</v>
      </c>
      <c r="EQ10" s="28">
        <v>1410.159629</v>
      </c>
      <c r="ER10" s="28">
        <v>1407.0909119999999</v>
      </c>
      <c r="ES10" s="28">
        <v>1402.548198</v>
      </c>
      <c r="ET10" s="28">
        <v>1397.5693389999999</v>
      </c>
      <c r="EU10" s="29">
        <v>1393.9566950000001</v>
      </c>
      <c r="EV10" s="29">
        <v>1389.020141</v>
      </c>
      <c r="EW10" s="29">
        <v>1386.2262639999999</v>
      </c>
      <c r="EX10" s="29">
        <v>1384.3656719999999</v>
      </c>
      <c r="EY10" s="29">
        <v>1414.9569590000001</v>
      </c>
      <c r="EZ10" s="29">
        <v>1840.7443840000001</v>
      </c>
      <c r="FA10" s="29">
        <v>2025.68219</v>
      </c>
      <c r="FB10" s="30">
        <v>2237.4792430000002</v>
      </c>
      <c r="FC10" s="30">
        <v>2404.385687</v>
      </c>
      <c r="FD10" s="30">
        <v>2555.3342870000001</v>
      </c>
      <c r="FE10" s="30">
        <v>2735.2777689999998</v>
      </c>
      <c r="FF10" s="30">
        <v>2941.9990910000001</v>
      </c>
      <c r="FG10" s="30">
        <v>3152.1658649999999</v>
      </c>
      <c r="FH10" s="30">
        <v>3476.7394429999999</v>
      </c>
      <c r="FI10" s="30">
        <v>3783.8905089999998</v>
      </c>
      <c r="FJ10" s="29">
        <v>4094.3424420000001</v>
      </c>
      <c r="FK10" s="29">
        <v>4425.5831029999999</v>
      </c>
      <c r="FL10" s="29">
        <v>4692.7746980000002</v>
      </c>
      <c r="FM10" s="29">
        <v>5047.1770120000001</v>
      </c>
      <c r="FN10" s="29">
        <v>6518.5438539999996</v>
      </c>
      <c r="FO10" s="29">
        <v>6557.7206530000003</v>
      </c>
      <c r="FP10" s="29">
        <v>6620.6249340000004</v>
      </c>
      <c r="FQ10" s="29">
        <v>6725.1173939999999</v>
      </c>
      <c r="FR10" s="29">
        <v>6832.151801</v>
      </c>
      <c r="FS10" s="29">
        <v>6921.6332229999998</v>
      </c>
      <c r="FT10" s="29">
        <v>7053.5109309999998</v>
      </c>
      <c r="FU10" s="29">
        <v>7217.7096549999997</v>
      </c>
      <c r="FV10" s="29">
        <v>7369.36373</v>
      </c>
      <c r="FW10" s="29">
        <v>7546.5968899999998</v>
      </c>
      <c r="FX10" s="29">
        <v>7700.6978310000004</v>
      </c>
      <c r="FY10" s="29">
        <v>7926.4904200000001</v>
      </c>
      <c r="FZ10" s="29">
        <v>8200.6275870000009</v>
      </c>
      <c r="GA10" s="29">
        <v>8477.8760220000004</v>
      </c>
      <c r="GB10" s="29">
        <v>8800.975289</v>
      </c>
      <c r="GC10" s="29">
        <v>9099.2696400000004</v>
      </c>
      <c r="GD10" s="29">
        <v>9419.6703319999997</v>
      </c>
      <c r="GE10" s="29">
        <v>9664.2511649999997</v>
      </c>
      <c r="GF10" s="29">
        <v>9917.944802</v>
      </c>
      <c r="GG10" s="29">
        <v>10243.145571999999</v>
      </c>
      <c r="GH10" s="29">
        <v>10492.142432000001</v>
      </c>
      <c r="GI10" s="29">
        <v>10716.545726</v>
      </c>
      <c r="GJ10" s="29">
        <v>10967.966442999999</v>
      </c>
      <c r="GK10" s="29">
        <v>11281.200976</v>
      </c>
      <c r="GL10" s="46">
        <v>11691.218742999999</v>
      </c>
      <c r="GM10" s="46">
        <v>12066.2248</v>
      </c>
      <c r="GN10" s="46">
        <v>12530.374806</v>
      </c>
      <c r="GO10" s="46">
        <v>12830.930885</v>
      </c>
      <c r="GP10" s="46">
        <v>13144.758357000001</v>
      </c>
      <c r="GQ10" s="46">
        <v>13404.951218</v>
      </c>
      <c r="GR10" s="46">
        <v>13689.951507</v>
      </c>
      <c r="GS10" s="46">
        <v>14041.314057</v>
      </c>
      <c r="GT10" s="46">
        <v>14304.506055</v>
      </c>
      <c r="GU10" s="46">
        <v>14877.482663000001</v>
      </c>
      <c r="GV10" s="46">
        <v>14955.461078</v>
      </c>
      <c r="GW10" s="46">
        <v>15033.049349999999</v>
      </c>
      <c r="GX10" s="46">
        <v>15140.535182</v>
      </c>
      <c r="GY10" s="46">
        <v>15242.220498000001</v>
      </c>
      <c r="GZ10" s="46">
        <v>15358.965936000001</v>
      </c>
      <c r="HA10" s="46">
        <v>15485.601408</v>
      </c>
      <c r="HB10" s="46">
        <v>15654.660524000001</v>
      </c>
      <c r="HC10" s="46">
        <v>15808.695929</v>
      </c>
      <c r="HD10" s="46">
        <v>15971.204909</v>
      </c>
      <c r="HE10" s="46">
        <v>16137.440199999999</v>
      </c>
      <c r="HF10" s="46">
        <v>16270.967791999999</v>
      </c>
      <c r="HG10" s="46">
        <v>16388.057122999999</v>
      </c>
      <c r="HH10" s="46">
        <v>16318.264137</v>
      </c>
      <c r="HI10" s="46">
        <v>16417.514188000001</v>
      </c>
      <c r="HJ10" s="46">
        <v>16521.112427</v>
      </c>
      <c r="HK10" s="46">
        <v>16593.938318</v>
      </c>
      <c r="HL10" s="46">
        <v>16686.866829999999</v>
      </c>
      <c r="HM10" s="46">
        <v>16757.697641999999</v>
      </c>
      <c r="HN10" s="46">
        <v>16826.999111000001</v>
      </c>
      <c r="HO10" s="46">
        <v>16841.535449999999</v>
      </c>
      <c r="HP10" s="46">
        <v>16879.752578</v>
      </c>
      <c r="HQ10" s="46">
        <v>16947.517722000001</v>
      </c>
      <c r="HR10" s="46">
        <v>16958.703008</v>
      </c>
      <c r="HS10" s="46">
        <v>16977.439842</v>
      </c>
      <c r="HT10" s="46">
        <v>17014.691637</v>
      </c>
      <c r="HU10" s="46">
        <v>17048.689410999999</v>
      </c>
      <c r="HV10" s="46">
        <v>16357.967819</v>
      </c>
      <c r="HW10" s="46">
        <v>16759.676749999999</v>
      </c>
      <c r="HX10" s="46">
        <v>16842.093100999999</v>
      </c>
      <c r="HY10" s="46">
        <v>16858.800337000001</v>
      </c>
      <c r="HZ10" s="46">
        <v>16937.247155000001</v>
      </c>
      <c r="IA10" s="46">
        <v>17046.116787999999</v>
      </c>
      <c r="IB10" s="46">
        <v>17140.317591999999</v>
      </c>
      <c r="IC10" s="46">
        <v>17251.105038000002</v>
      </c>
      <c r="ID10" s="46">
        <v>17367.186100999999</v>
      </c>
      <c r="IE10" s="46">
        <v>17439.476014</v>
      </c>
      <c r="IF10" s="46">
        <v>17536.137046</v>
      </c>
      <c r="IG10" s="46">
        <v>17561.595218999999</v>
      </c>
      <c r="IH10" s="46">
        <v>17583.758621000001</v>
      </c>
      <c r="II10" s="46">
        <v>17607.688415000001</v>
      </c>
      <c r="IJ10" s="46">
        <v>17614.413084</v>
      </c>
      <c r="IK10" s="46">
        <v>17629.471980999999</v>
      </c>
      <c r="IL10" s="46">
        <v>17636.251608999999</v>
      </c>
      <c r="IM10" s="46">
        <v>17695.973432999999</v>
      </c>
      <c r="IN10" s="46">
        <v>17757.479347</v>
      </c>
      <c r="IO10" s="46">
        <v>17788.057970999998</v>
      </c>
      <c r="IP10" s="46">
        <v>17844.938812</v>
      </c>
      <c r="IQ10" s="46">
        <v>17865.377065000001</v>
      </c>
      <c r="IR10" s="46">
        <v>17855.869065999999</v>
      </c>
      <c r="IS10" s="46">
        <v>17848.719749</v>
      </c>
      <c r="IT10" s="46">
        <v>17793.278535000001</v>
      </c>
      <c r="IU10" s="46">
        <v>17741.004639999999</v>
      </c>
      <c r="IV10" s="46">
        <v>17621.680616000001</v>
      </c>
      <c r="IW10" s="46">
        <v>17578.733526</v>
      </c>
      <c r="IX10" s="46">
        <v>17509.783166000001</v>
      </c>
      <c r="IY10" s="46">
        <v>17400.041238000002</v>
      </c>
      <c r="IZ10" s="46">
        <v>17192.080177</v>
      </c>
      <c r="JA10" s="46">
        <v>16868.851795999999</v>
      </c>
      <c r="JB10" s="46">
        <v>16559.206462999999</v>
      </c>
      <c r="JC10" s="46">
        <v>15829.022992</v>
      </c>
      <c r="JD10" s="46">
        <v>15554.148009</v>
      </c>
      <c r="JE10" s="46">
        <v>15243.405521999999</v>
      </c>
      <c r="JF10" s="46">
        <v>14612.178436</v>
      </c>
      <c r="JG10" s="46">
        <v>14042.106315999999</v>
      </c>
      <c r="JH10" s="46">
        <v>13407.891281</v>
      </c>
      <c r="JI10" s="46">
        <v>13029.032004000001</v>
      </c>
      <c r="JJ10" s="46">
        <v>12518.857768</v>
      </c>
      <c r="JK10" s="46">
        <v>12296.583183999999</v>
      </c>
      <c r="JL10" s="46">
        <v>12079.723351120001</v>
      </c>
      <c r="JM10" s="46">
        <v>11877.147523260001</v>
      </c>
      <c r="JN10" s="46">
        <v>11692.594441379999</v>
      </c>
      <c r="JO10" s="46">
        <v>11447.88774645</v>
      </c>
      <c r="JP10" s="46">
        <v>11210.997819979999</v>
      </c>
      <c r="JQ10" s="46">
        <v>11031.595888</v>
      </c>
      <c r="JR10" s="46">
        <v>10834.380415</v>
      </c>
      <c r="JS10" s="46">
        <v>10690.507505</v>
      </c>
      <c r="JT10" s="46">
        <v>10587.002833</v>
      </c>
      <c r="JU10" s="46">
        <v>10487.822156</v>
      </c>
      <c r="JV10" s="46">
        <v>10391.261958999999</v>
      </c>
      <c r="JW10" s="46">
        <v>10324.882539</v>
      </c>
      <c r="JX10" s="46">
        <v>10242.009994</v>
      </c>
      <c r="JY10" s="46">
        <v>10169.382658</v>
      </c>
      <c r="JZ10" s="46">
        <v>10100.115723000001</v>
      </c>
      <c r="KA10" s="46">
        <v>10010.739901000001</v>
      </c>
      <c r="KB10" s="46">
        <v>9871.9893520000005</v>
      </c>
      <c r="KC10" s="46">
        <v>9742.3229539999993</v>
      </c>
      <c r="KD10" s="46">
        <v>9587.345867</v>
      </c>
      <c r="KE10" s="46">
        <v>9444.9530340000001</v>
      </c>
      <c r="KF10" s="46">
        <v>9291.3762979999992</v>
      </c>
      <c r="KG10" s="46">
        <v>9144.1199350000006</v>
      </c>
      <c r="KH10" s="46">
        <v>8972.118101</v>
      </c>
      <c r="KI10" s="46">
        <v>8817.0053590000007</v>
      </c>
    </row>
    <row r="11" spans="1:295" x14ac:dyDescent="0.25">
      <c r="A11" s="31"/>
      <c r="B11" s="2"/>
      <c r="C11" s="2"/>
      <c r="D11" s="2"/>
      <c r="E11" s="2"/>
      <c r="F11" s="2"/>
      <c r="G11" s="32"/>
    </row>
    <row r="12" spans="1:295" x14ac:dyDescent="0.25">
      <c r="B12" s="2"/>
      <c r="C12" s="2"/>
      <c r="D12" s="2"/>
      <c r="E12" s="2"/>
      <c r="F12" s="2"/>
      <c r="G12" s="32"/>
      <c r="HV12" s="34"/>
      <c r="HW12" s="34"/>
      <c r="HX12" s="34"/>
      <c r="HY12" s="34"/>
      <c r="HZ12" s="34"/>
      <c r="IA12" s="34"/>
      <c r="IB12" s="34"/>
      <c r="IC12" s="34"/>
      <c r="ID12" s="34"/>
      <c r="IE12" s="34"/>
      <c r="IF12" s="34"/>
    </row>
    <row r="13" spans="1:295" x14ac:dyDescent="0.25">
      <c r="B13" s="2"/>
      <c r="C13" s="2"/>
      <c r="D13" s="2"/>
      <c r="E13" s="2"/>
      <c r="F13" s="2"/>
      <c r="G13" s="32"/>
      <c r="HV13" s="34"/>
      <c r="HW13" s="34"/>
      <c r="HX13" s="34"/>
      <c r="HY13" s="34"/>
      <c r="HZ13" s="34"/>
      <c r="IA13" s="34"/>
      <c r="IB13" s="34"/>
      <c r="IC13" s="34"/>
      <c r="ID13" s="34"/>
      <c r="IE13" s="34"/>
      <c r="IF13" s="34"/>
    </row>
    <row r="14" spans="1:295" x14ac:dyDescent="0.25">
      <c r="A14" s="33" t="s">
        <v>4</v>
      </c>
      <c r="EC14" s="34"/>
    </row>
    <row r="15" spans="1:295" x14ac:dyDescent="0.25">
      <c r="A15" s="27" t="s">
        <v>5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>
        <v>80.400000000000006</v>
      </c>
      <c r="DU15" s="28">
        <v>73</v>
      </c>
      <c r="DV15" s="28">
        <v>111</v>
      </c>
      <c r="DW15" s="28">
        <v>122.8</v>
      </c>
      <c r="DX15" s="28">
        <v>152.80000000000001</v>
      </c>
      <c r="DY15" s="28">
        <v>204.4</v>
      </c>
      <c r="DZ15" s="28">
        <v>536.6</v>
      </c>
      <c r="EA15" s="28">
        <v>440.40000000000003</v>
      </c>
      <c r="EB15" s="28">
        <v>492.8</v>
      </c>
      <c r="EC15" s="28">
        <v>643.11</v>
      </c>
      <c r="ED15" s="28">
        <v>720.41</v>
      </c>
      <c r="EE15" s="28">
        <v>610.91</v>
      </c>
      <c r="EF15" s="28">
        <v>683.10800000000006</v>
      </c>
      <c r="EG15" s="28">
        <v>822.30799999999999</v>
      </c>
      <c r="EH15" s="28">
        <v>1355.808</v>
      </c>
      <c r="EI15" s="28">
        <v>1233.7080000000001</v>
      </c>
      <c r="EJ15" s="28">
        <v>1594.538</v>
      </c>
      <c r="EK15" s="28">
        <v>1680.038</v>
      </c>
      <c r="EL15" s="28">
        <v>1515.2380000000001</v>
      </c>
      <c r="EM15" s="28">
        <v>1579.7380000000001</v>
      </c>
      <c r="EN15" s="28">
        <v>1162.538</v>
      </c>
      <c r="EO15" s="28">
        <v>858.18799999999999</v>
      </c>
      <c r="EP15" s="28">
        <v>739.70799999999997</v>
      </c>
      <c r="EQ15" s="28">
        <v>735.57799999999997</v>
      </c>
      <c r="ER15" s="28">
        <v>634.27800000000002</v>
      </c>
      <c r="ES15" s="28">
        <v>539.678</v>
      </c>
      <c r="ET15" s="28">
        <v>305.93</v>
      </c>
      <c r="EU15" s="29">
        <v>124.13</v>
      </c>
      <c r="EV15" s="29">
        <v>59.23</v>
      </c>
      <c r="EW15" s="29">
        <v>163.33000000000001</v>
      </c>
      <c r="EX15" s="29">
        <v>185.73</v>
      </c>
      <c r="EY15" s="29">
        <v>191.53</v>
      </c>
      <c r="EZ15" s="29">
        <v>95.01</v>
      </c>
      <c r="FA15" s="29">
        <v>98.53</v>
      </c>
      <c r="FB15" s="30">
        <v>111.63</v>
      </c>
      <c r="FC15" s="30">
        <v>150.72999999999999</v>
      </c>
      <c r="FD15" s="30">
        <v>94.43</v>
      </c>
      <c r="FE15" s="30">
        <v>82.73</v>
      </c>
      <c r="FF15" s="30">
        <v>135.03</v>
      </c>
      <c r="FG15" s="30">
        <v>179.93</v>
      </c>
      <c r="FH15" s="30">
        <v>348.1</v>
      </c>
      <c r="FI15" s="30">
        <v>459.7</v>
      </c>
      <c r="FJ15" s="29">
        <v>837.29399999999998</v>
      </c>
      <c r="FK15" s="29">
        <v>653.11300000000006</v>
      </c>
      <c r="FL15" s="29">
        <v>471.53300000000002</v>
      </c>
      <c r="FM15" s="29">
        <v>925.59799999999996</v>
      </c>
      <c r="FN15" s="29">
        <v>2123.498</v>
      </c>
      <c r="FO15" s="29">
        <v>2125.9569999999999</v>
      </c>
      <c r="FP15" s="29">
        <v>2499.337</v>
      </c>
      <c r="FQ15" s="29">
        <v>2502.2370000000001</v>
      </c>
      <c r="FR15" s="29">
        <v>2415.7370000000001</v>
      </c>
      <c r="FS15" s="29">
        <v>2071.9369999999999</v>
      </c>
      <c r="FT15" s="29">
        <v>2283.9369999999999</v>
      </c>
      <c r="FU15" s="29">
        <v>1832.2370000000001</v>
      </c>
      <c r="FV15" s="29">
        <v>1980.2370000000001</v>
      </c>
      <c r="FW15" s="29">
        <v>2161.9059999999999</v>
      </c>
      <c r="FX15" s="29">
        <v>2658.7660000000001</v>
      </c>
      <c r="FY15" s="29">
        <v>2105.866</v>
      </c>
      <c r="FZ15" s="29">
        <v>2239.5659999999998</v>
      </c>
      <c r="GA15" s="29">
        <v>1756.963</v>
      </c>
      <c r="GB15" s="29">
        <v>1517.893</v>
      </c>
      <c r="GC15" s="29">
        <v>1673.5889999999999</v>
      </c>
      <c r="GD15" s="29">
        <v>1784.193</v>
      </c>
      <c r="GE15" s="29">
        <v>1888.2550000000001</v>
      </c>
      <c r="GF15" s="29">
        <v>1889.2550000000001</v>
      </c>
      <c r="GG15" s="29">
        <v>1529.152</v>
      </c>
      <c r="GH15" s="29">
        <v>1551.5650000000001</v>
      </c>
      <c r="GI15" s="29">
        <v>1904.6489999999999</v>
      </c>
      <c r="GJ15" s="29">
        <v>2059.049</v>
      </c>
      <c r="GK15" s="29">
        <v>2108.1489999999999</v>
      </c>
      <c r="GL15" s="29">
        <v>1938.049</v>
      </c>
      <c r="GM15" s="29">
        <v>2035.252</v>
      </c>
      <c r="GN15" s="29">
        <v>1826.5519999999999</v>
      </c>
      <c r="GO15" s="29">
        <v>1918.087</v>
      </c>
      <c r="GP15" s="29">
        <v>1310.787</v>
      </c>
      <c r="GQ15" s="29">
        <v>1305.3869999999999</v>
      </c>
      <c r="GR15" s="29">
        <v>926.50699999999995</v>
      </c>
      <c r="GS15" s="29">
        <v>724.70699999999999</v>
      </c>
      <c r="GT15" s="29">
        <v>705.00699999999995</v>
      </c>
      <c r="GU15" s="29">
        <v>937.00699999999995</v>
      </c>
      <c r="GV15" s="29">
        <v>557.322</v>
      </c>
      <c r="GW15" s="29">
        <v>528.322</v>
      </c>
      <c r="GX15" s="29">
        <v>244.02199999999999</v>
      </c>
      <c r="GY15" s="29">
        <v>281.92200000000003</v>
      </c>
      <c r="GZ15" s="29">
        <v>216.761</v>
      </c>
      <c r="HA15" s="29">
        <v>225.06100000000001</v>
      </c>
      <c r="HB15" s="29">
        <v>521.17700000000002</v>
      </c>
      <c r="HC15" s="29">
        <v>527.37699999999995</v>
      </c>
      <c r="HD15" s="29">
        <v>514.96900000000005</v>
      </c>
      <c r="HE15" s="29">
        <v>521.16899999999998</v>
      </c>
      <c r="HF15" s="29">
        <v>442.26900000000001</v>
      </c>
      <c r="HG15" s="29">
        <v>598.36900000000003</v>
      </c>
      <c r="HH15" s="29">
        <v>602.96900000000005</v>
      </c>
      <c r="HI15" s="29">
        <v>396.66899999999998</v>
      </c>
      <c r="HJ15" s="29">
        <v>411.26900000000001</v>
      </c>
      <c r="HK15" s="29">
        <v>453.36900000000003</v>
      </c>
      <c r="HL15" s="29">
        <v>521.56899999999996</v>
      </c>
      <c r="HM15" s="29">
        <v>486.86900000000003</v>
      </c>
      <c r="HN15" s="29">
        <v>501.26900000000001</v>
      </c>
      <c r="HO15" s="29">
        <v>503.16899999999998</v>
      </c>
      <c r="HP15" s="29">
        <v>544.46900000000005</v>
      </c>
      <c r="HQ15" s="29">
        <v>619.96900000000005</v>
      </c>
      <c r="HR15" s="29">
        <v>648.06899999999996</v>
      </c>
      <c r="HS15" s="29">
        <v>632.56899999999996</v>
      </c>
      <c r="HT15" s="29">
        <v>672</v>
      </c>
      <c r="HU15" s="29">
        <v>623.86900000000003</v>
      </c>
      <c r="HV15" s="29">
        <v>695.76900000000001</v>
      </c>
      <c r="HW15" s="29">
        <v>724.83600000000001</v>
      </c>
      <c r="HX15" s="29">
        <v>884.62900000000002</v>
      </c>
      <c r="HY15" s="29">
        <v>977.529</v>
      </c>
      <c r="HZ15" s="29">
        <v>942.42899999999997</v>
      </c>
      <c r="IA15" s="29">
        <v>778.32899999999995</v>
      </c>
      <c r="IB15" s="29">
        <v>620.92899999999997</v>
      </c>
      <c r="IC15" s="29">
        <v>564.529</v>
      </c>
      <c r="ID15" s="29">
        <v>632.82899999999995</v>
      </c>
      <c r="IE15" s="29">
        <v>524.529</v>
      </c>
      <c r="IF15" s="29">
        <v>529.529</v>
      </c>
      <c r="IG15" s="29">
        <v>414.529</v>
      </c>
      <c r="IH15" s="29">
        <v>439.13200000000001</v>
      </c>
      <c r="II15" s="29">
        <v>460.33199999999999</v>
      </c>
      <c r="IJ15" s="29">
        <v>566.33199999999999</v>
      </c>
      <c r="IK15" s="29">
        <v>454.23200000000003</v>
      </c>
      <c r="IL15" s="29">
        <v>415.43200000000002</v>
      </c>
      <c r="IM15" s="29">
        <v>492.83199999999999</v>
      </c>
      <c r="IN15" s="29">
        <v>494.03199999999998</v>
      </c>
      <c r="IO15" s="29">
        <v>379.81150315999997</v>
      </c>
      <c r="IP15" s="29">
        <v>501.63200000000001</v>
      </c>
      <c r="IQ15" s="29">
        <v>446.53199999999998</v>
      </c>
      <c r="IR15" s="29">
        <v>538.23199999999997</v>
      </c>
      <c r="IS15" s="29">
        <v>540.23199999999997</v>
      </c>
      <c r="IT15" s="29">
        <v>527.83199999999999</v>
      </c>
      <c r="IU15" s="29">
        <v>526.63199999999995</v>
      </c>
      <c r="IV15" s="29">
        <v>579.13199999999995</v>
      </c>
      <c r="IW15" s="29">
        <v>657.23199999999997</v>
      </c>
      <c r="IX15" s="29">
        <v>639.53200000000004</v>
      </c>
      <c r="IY15" s="29">
        <v>662.03200000000004</v>
      </c>
      <c r="IZ15" s="29">
        <v>758.43200000000002</v>
      </c>
      <c r="JA15" s="29">
        <v>832.53200000000004</v>
      </c>
      <c r="JB15" s="29">
        <v>954.93200000000002</v>
      </c>
      <c r="JC15" s="29">
        <v>857.03200000000004</v>
      </c>
      <c r="JD15" s="29">
        <v>699.93200000000002</v>
      </c>
      <c r="JE15" s="29">
        <v>668.23199999999997</v>
      </c>
      <c r="JF15" s="29">
        <v>607.79200000000003</v>
      </c>
      <c r="JG15" s="29">
        <v>642.69200000000001</v>
      </c>
      <c r="JH15" s="29">
        <v>615.79200000000003</v>
      </c>
      <c r="JI15" s="29">
        <v>531.79200000000003</v>
      </c>
      <c r="JJ15" s="29">
        <v>590.09199999999998</v>
      </c>
      <c r="JK15" s="29">
        <v>550.09199999999998</v>
      </c>
      <c r="JL15" s="29">
        <v>503.69200000000001</v>
      </c>
      <c r="JM15" s="29">
        <v>577.59199999999998</v>
      </c>
      <c r="JN15" s="29">
        <v>659.19200000000001</v>
      </c>
      <c r="JO15" s="29">
        <v>621.29200000000003</v>
      </c>
      <c r="JP15" s="29">
        <v>0.1</v>
      </c>
      <c r="JQ15" s="29">
        <v>0.1</v>
      </c>
      <c r="JR15" s="29">
        <v>30.4</v>
      </c>
      <c r="JS15" s="29">
        <v>47.4</v>
      </c>
      <c r="JT15" s="29">
        <v>43.9</v>
      </c>
      <c r="JU15" s="29">
        <v>90.1</v>
      </c>
      <c r="JV15" s="29">
        <v>41</v>
      </c>
      <c r="JW15" s="29">
        <v>86.9</v>
      </c>
      <c r="JX15" s="29">
        <v>50.6</v>
      </c>
      <c r="JY15" s="29">
        <v>2.5</v>
      </c>
      <c r="JZ15" s="29">
        <v>3</v>
      </c>
      <c r="KA15" s="29">
        <v>0</v>
      </c>
      <c r="KB15" s="29">
        <v>0</v>
      </c>
      <c r="KC15" s="29">
        <v>0</v>
      </c>
      <c r="KD15" s="29">
        <v>0</v>
      </c>
      <c r="KE15" s="29">
        <v>0</v>
      </c>
      <c r="KF15" s="29">
        <v>0</v>
      </c>
      <c r="KG15" s="29">
        <v>0</v>
      </c>
      <c r="KH15" s="29">
        <v>0</v>
      </c>
      <c r="KI15" s="29">
        <v>0</v>
      </c>
    </row>
    <row r="16" spans="1:295" ht="24" x14ac:dyDescent="0.25">
      <c r="A16" s="35" t="s">
        <v>6</v>
      </c>
      <c r="B16" s="14">
        <f>+B6+B15</f>
        <v>65704.477845029964</v>
      </c>
      <c r="C16" s="14">
        <f t="shared" ref="C16:BN16" si="0">+C6+C15</f>
        <v>65909.143442589979</v>
      </c>
      <c r="D16" s="14">
        <f t="shared" si="0"/>
        <v>66128.189159679998</v>
      </c>
      <c r="E16" s="14">
        <f t="shared" si="0"/>
        <v>66671.858595459998</v>
      </c>
      <c r="F16" s="14">
        <f t="shared" si="0"/>
        <v>67173.691680769989</v>
      </c>
      <c r="G16" s="14">
        <f t="shared" si="0"/>
        <v>68332.261110759981</v>
      </c>
      <c r="H16" s="14">
        <f t="shared" si="0"/>
        <v>69196.170671029948</v>
      </c>
      <c r="I16" s="14">
        <f t="shared" si="0"/>
        <v>69292.96236112999</v>
      </c>
      <c r="J16" s="14">
        <f t="shared" si="0"/>
        <v>70019.302984309979</v>
      </c>
      <c r="K16" s="14">
        <f t="shared" si="0"/>
        <v>70468.833729429971</v>
      </c>
      <c r="L16" s="14">
        <f t="shared" si="0"/>
        <v>71193.218714579998</v>
      </c>
      <c r="M16" s="14">
        <f t="shared" si="0"/>
        <v>72450.088143760004</v>
      </c>
      <c r="N16" s="14">
        <f t="shared" si="0"/>
        <v>72279.294554139997</v>
      </c>
      <c r="O16" s="14">
        <f t="shared" si="0"/>
        <v>73233.702022730009</v>
      </c>
      <c r="P16" s="14">
        <f t="shared" si="0"/>
        <v>72734.724134380027</v>
      </c>
      <c r="Q16" s="14">
        <f t="shared" si="0"/>
        <v>73580.072114390001</v>
      </c>
      <c r="R16" s="14">
        <f t="shared" si="0"/>
        <v>73962.291258630023</v>
      </c>
      <c r="S16" s="14">
        <f t="shared" si="0"/>
        <v>74437.166946729994</v>
      </c>
      <c r="T16" s="14">
        <f t="shared" si="0"/>
        <v>76252.927512660026</v>
      </c>
      <c r="U16" s="14">
        <f t="shared" si="0"/>
        <v>76669.072022149994</v>
      </c>
      <c r="V16" s="14">
        <f t="shared" si="0"/>
        <v>77188.630411690014</v>
      </c>
      <c r="W16" s="14">
        <f t="shared" si="0"/>
        <v>78085.057459750024</v>
      </c>
      <c r="X16" s="14">
        <f t="shared" si="0"/>
        <v>78779.018555150004</v>
      </c>
      <c r="Y16" s="14">
        <f t="shared" si="0"/>
        <v>79474.748065549997</v>
      </c>
      <c r="Z16" s="14">
        <f t="shared" si="0"/>
        <v>79178.206368020008</v>
      </c>
      <c r="AA16" s="14">
        <f t="shared" si="0"/>
        <v>79486.811080250001</v>
      </c>
      <c r="AB16" s="14">
        <f t="shared" si="0"/>
        <v>81514.62019542999</v>
      </c>
      <c r="AC16" s="14">
        <f t="shared" si="0"/>
        <v>79150.083937150033</v>
      </c>
      <c r="AD16" s="14">
        <f t="shared" si="0"/>
        <v>79929.043385120036</v>
      </c>
      <c r="AE16" s="14">
        <f t="shared" si="0"/>
        <v>80638.934472190012</v>
      </c>
      <c r="AF16" s="14">
        <f t="shared" si="0"/>
        <v>82143.547527750023</v>
      </c>
      <c r="AG16" s="14">
        <f t="shared" si="0"/>
        <v>82312.273406140041</v>
      </c>
      <c r="AH16" s="14">
        <f t="shared" si="0"/>
        <v>83031.959229730041</v>
      </c>
      <c r="AI16" s="14">
        <f t="shared" si="0"/>
        <v>85008.263787720032</v>
      </c>
      <c r="AJ16" s="14">
        <f t="shared" si="0"/>
        <v>84284.797293320036</v>
      </c>
      <c r="AK16" s="14">
        <f t="shared" si="0"/>
        <v>83376.996094670001</v>
      </c>
      <c r="AL16" s="14">
        <f t="shared" si="0"/>
        <v>84224.916091530031</v>
      </c>
      <c r="AM16" s="14">
        <f t="shared" si="0"/>
        <v>83915.962436310016</v>
      </c>
      <c r="AN16" s="14">
        <f t="shared" si="0"/>
        <v>84052.226849870014</v>
      </c>
      <c r="AO16" s="14">
        <f t="shared" si="0"/>
        <v>84891.996579789993</v>
      </c>
      <c r="AP16" s="14">
        <f t="shared" si="0"/>
        <v>86270.486323850011</v>
      </c>
      <c r="AQ16" s="14">
        <f t="shared" si="0"/>
        <v>87304.26184098002</v>
      </c>
      <c r="AR16" s="14">
        <f t="shared" si="0"/>
        <v>88885.652931050019</v>
      </c>
      <c r="AS16" s="14">
        <f t="shared" si="0"/>
        <v>87461.134029879991</v>
      </c>
      <c r="AT16" s="14">
        <f t="shared" si="0"/>
        <v>88494.789467180002</v>
      </c>
      <c r="AU16" s="14">
        <f t="shared" si="0"/>
        <v>88814.891341369992</v>
      </c>
      <c r="AV16" s="14">
        <f t="shared" si="0"/>
        <v>89529.76748679002</v>
      </c>
      <c r="AW16" s="14">
        <f t="shared" si="0"/>
        <v>90739.085918189987</v>
      </c>
      <c r="AX16" s="14">
        <f t="shared" si="0"/>
        <v>91993.131966080022</v>
      </c>
      <c r="AY16" s="14">
        <f t="shared" si="0"/>
        <v>92767.141616840003</v>
      </c>
      <c r="AZ16" s="14">
        <f t="shared" si="0"/>
        <v>92761.221516610021</v>
      </c>
      <c r="BA16" s="14">
        <f t="shared" si="0"/>
        <v>93881.358840890025</v>
      </c>
      <c r="BB16" s="14">
        <f t="shared" si="0"/>
        <v>94234.361830880036</v>
      </c>
      <c r="BC16" s="14">
        <f t="shared" si="0"/>
        <v>95347.417605329989</v>
      </c>
      <c r="BD16" s="14">
        <f t="shared" si="0"/>
        <v>97297.271428119988</v>
      </c>
      <c r="BE16" s="14">
        <f t="shared" si="0"/>
        <v>99633.947293100005</v>
      </c>
      <c r="BF16" s="14">
        <f t="shared" si="0"/>
        <v>99988.942350359997</v>
      </c>
      <c r="BG16" s="14">
        <f t="shared" si="0"/>
        <v>99135.184493049994</v>
      </c>
      <c r="BH16" s="14">
        <f t="shared" si="0"/>
        <v>100505.25489303</v>
      </c>
      <c r="BI16" s="14">
        <f t="shared" si="0"/>
        <v>101758.00420751001</v>
      </c>
      <c r="BJ16" s="14">
        <f t="shared" si="0"/>
        <v>101224.90789987</v>
      </c>
      <c r="BK16" s="14">
        <f t="shared" si="0"/>
        <v>101964.09238358997</v>
      </c>
      <c r="BL16" s="14">
        <f t="shared" si="0"/>
        <v>102896.77007499998</v>
      </c>
      <c r="BM16" s="14">
        <f t="shared" si="0"/>
        <v>104912.70760055</v>
      </c>
      <c r="BN16" s="14">
        <f t="shared" si="0"/>
        <v>104504.30686205</v>
      </c>
      <c r="BO16" s="14">
        <f t="shared" ref="BO16:DZ16" si="1">+BO6+BO15</f>
        <v>106296.90723787998</v>
      </c>
      <c r="BP16" s="14">
        <f t="shared" si="1"/>
        <v>106087.51305145001</v>
      </c>
      <c r="BQ16" s="14">
        <f t="shared" si="1"/>
        <v>107054.61782688998</v>
      </c>
      <c r="BR16" s="14">
        <f t="shared" si="1"/>
        <v>106466.58755006001</v>
      </c>
      <c r="BS16" s="14">
        <f t="shared" si="1"/>
        <v>106800.60222440997</v>
      </c>
      <c r="BT16" s="14">
        <f t="shared" si="1"/>
        <v>107081.31518319999</v>
      </c>
      <c r="BU16" s="14">
        <f t="shared" si="1"/>
        <v>108557.14506003</v>
      </c>
      <c r="BV16" s="14">
        <f t="shared" si="1"/>
        <v>107870.17496854</v>
      </c>
      <c r="BW16" s="14">
        <f t="shared" si="1"/>
        <v>107024.00985019999</v>
      </c>
      <c r="BX16" s="14">
        <f t="shared" si="1"/>
        <v>108184.40992920999</v>
      </c>
      <c r="BY16" s="14">
        <f t="shared" si="1"/>
        <v>109236.57165666</v>
      </c>
      <c r="BZ16" s="14">
        <f t="shared" si="1"/>
        <v>109474.11843797998</v>
      </c>
      <c r="CA16" s="14">
        <f t="shared" si="1"/>
        <v>109904.60278099001</v>
      </c>
      <c r="CB16" s="14">
        <f t="shared" si="1"/>
        <v>111404.55677656001</v>
      </c>
      <c r="CC16" s="14">
        <f t="shared" si="1"/>
        <v>110798.52592437</v>
      </c>
      <c r="CD16" s="14">
        <f t="shared" si="1"/>
        <v>110707.28331567001</v>
      </c>
      <c r="CE16" s="14">
        <f t="shared" si="1"/>
        <v>112006.18658193</v>
      </c>
      <c r="CF16" s="14">
        <f t="shared" si="1"/>
        <v>111982.28945488</v>
      </c>
      <c r="CG16" s="14">
        <f t="shared" si="1"/>
        <v>112804.12653009</v>
      </c>
      <c r="CH16" s="14">
        <f t="shared" si="1"/>
        <v>111958.76456699999</v>
      </c>
      <c r="CI16" s="14">
        <f t="shared" si="1"/>
        <v>110923.49279104998</v>
      </c>
      <c r="CJ16" s="14">
        <f t="shared" si="1"/>
        <v>111511.14610875999</v>
      </c>
      <c r="CK16" s="14">
        <f t="shared" si="1"/>
        <v>114062.52276752997</v>
      </c>
      <c r="CL16" s="14">
        <f t="shared" si="1"/>
        <v>114124.24481092999</v>
      </c>
      <c r="CM16" s="14">
        <f t="shared" si="1"/>
        <v>114997.63090716998</v>
      </c>
      <c r="CN16" s="14">
        <f t="shared" si="1"/>
        <v>115595.39904834999</v>
      </c>
      <c r="CO16" s="14">
        <f t="shared" si="1"/>
        <v>115123.22196549999</v>
      </c>
      <c r="CP16" s="14">
        <f t="shared" si="1"/>
        <v>115756.75721752002</v>
      </c>
      <c r="CQ16" s="14">
        <f t="shared" si="1"/>
        <v>116223.25412441</v>
      </c>
      <c r="CR16" s="14">
        <f t="shared" si="1"/>
        <v>117826.41999236998</v>
      </c>
      <c r="CS16" s="14">
        <f t="shared" si="1"/>
        <v>118462.69542481998</v>
      </c>
      <c r="CT16" s="14">
        <f t="shared" si="1"/>
        <v>117837.22542657997</v>
      </c>
      <c r="CU16" s="14">
        <f t="shared" si="1"/>
        <v>119576.06920884998</v>
      </c>
      <c r="CV16" s="14">
        <f t="shared" si="1"/>
        <v>121776.52066805998</v>
      </c>
      <c r="CW16" s="14">
        <f t="shared" si="1"/>
        <v>124654.98699842</v>
      </c>
      <c r="CX16" s="14">
        <f t="shared" si="1"/>
        <v>125302.86639087996</v>
      </c>
      <c r="CY16" s="14">
        <f t="shared" si="1"/>
        <v>130102.12494460997</v>
      </c>
      <c r="CZ16" s="14">
        <f t="shared" si="1"/>
        <v>128730.09365708996</v>
      </c>
      <c r="DA16" s="14">
        <f t="shared" si="1"/>
        <v>129626.53726081</v>
      </c>
      <c r="DB16" s="14">
        <f t="shared" si="1"/>
        <v>128220.46312176999</v>
      </c>
      <c r="DC16" s="14">
        <f t="shared" si="1"/>
        <v>129775.91114485999</v>
      </c>
      <c r="DD16" s="14">
        <f t="shared" si="1"/>
        <v>130234.33500794</v>
      </c>
      <c r="DE16" s="14">
        <f t="shared" si="1"/>
        <v>132746.40752656996</v>
      </c>
      <c r="DF16" s="14">
        <f t="shared" si="1"/>
        <v>133744.35025194995</v>
      </c>
      <c r="DG16" s="14">
        <f t="shared" si="1"/>
        <v>135131.17366103997</v>
      </c>
      <c r="DH16" s="14">
        <f t="shared" si="1"/>
        <v>135928.84618557993</v>
      </c>
      <c r="DI16" s="14">
        <f t="shared" si="1"/>
        <v>139947.24193818</v>
      </c>
      <c r="DJ16" s="14">
        <f t="shared" si="1"/>
        <v>140287.45358842006</v>
      </c>
      <c r="DK16" s="14">
        <f t="shared" si="1"/>
        <v>142614.02714847008</v>
      </c>
      <c r="DL16" s="14">
        <f t="shared" si="1"/>
        <v>146209.11978648006</v>
      </c>
      <c r="DM16" s="14">
        <f t="shared" si="1"/>
        <v>146993.46567074006</v>
      </c>
      <c r="DN16" s="14">
        <f t="shared" si="1"/>
        <v>147747.40513071005</v>
      </c>
      <c r="DO16" s="14">
        <f t="shared" si="1"/>
        <v>147958.99478302005</v>
      </c>
      <c r="DP16" s="14">
        <f t="shared" si="1"/>
        <v>147725.78953178006</v>
      </c>
      <c r="DQ16" s="14">
        <f t="shared" si="1"/>
        <v>151775.34277890006</v>
      </c>
      <c r="DR16" s="14">
        <f t="shared" si="1"/>
        <v>151562.46197711001</v>
      </c>
      <c r="DS16" s="14">
        <f t="shared" si="1"/>
        <v>153861.92704734002</v>
      </c>
      <c r="DT16" s="14">
        <f t="shared" si="1"/>
        <v>152556.82760387997</v>
      </c>
      <c r="DU16" s="14">
        <f t="shared" si="1"/>
        <v>158250.01980509004</v>
      </c>
      <c r="DV16" s="14">
        <f t="shared" si="1"/>
        <v>164458.87766802</v>
      </c>
      <c r="DW16" s="14">
        <f t="shared" si="1"/>
        <v>172516.04118343996</v>
      </c>
      <c r="DX16" s="14">
        <f t="shared" si="1"/>
        <v>170081.83353721001</v>
      </c>
      <c r="DY16" s="14">
        <f t="shared" si="1"/>
        <v>169092.86586840003</v>
      </c>
      <c r="DZ16" s="14">
        <f t="shared" si="1"/>
        <v>178702.06237893002</v>
      </c>
      <c r="EA16" s="14">
        <f t="shared" ref="EA16:FX16" si="2">+EA6+EA15</f>
        <v>177232.17009728003</v>
      </c>
      <c r="EB16" s="14">
        <f t="shared" si="2"/>
        <v>175179.75562796002</v>
      </c>
      <c r="EC16" s="14">
        <f t="shared" si="2"/>
        <v>175538.36215132001</v>
      </c>
      <c r="ED16" s="14">
        <f t="shared" si="2"/>
        <v>181409.69505211999</v>
      </c>
      <c r="EE16" s="14">
        <f t="shared" si="2"/>
        <v>181254.89649586999</v>
      </c>
      <c r="EF16" s="14">
        <f t="shared" si="2"/>
        <v>180692.30259782</v>
      </c>
      <c r="EG16" s="14">
        <f t="shared" si="2"/>
        <v>186526.10678889998</v>
      </c>
      <c r="EH16" s="14">
        <f t="shared" si="2"/>
        <v>195658.35712767998</v>
      </c>
      <c r="EI16" s="14">
        <f t="shared" si="2"/>
        <v>188228.07849405002</v>
      </c>
      <c r="EJ16" s="14">
        <f t="shared" si="2"/>
        <v>189838.07824105007</v>
      </c>
      <c r="EK16" s="14">
        <f t="shared" si="2"/>
        <v>189642.63343107008</v>
      </c>
      <c r="EL16" s="14">
        <f t="shared" si="2"/>
        <v>191186.46036433009</v>
      </c>
      <c r="EM16" s="14">
        <f t="shared" si="2"/>
        <v>195034.61721949006</v>
      </c>
      <c r="EN16" s="14">
        <f t="shared" si="2"/>
        <v>198319.19818775999</v>
      </c>
      <c r="EO16" s="14">
        <f t="shared" si="2"/>
        <v>195323.77271571007</v>
      </c>
      <c r="EP16" s="14">
        <f t="shared" si="2"/>
        <v>200097.10700429001</v>
      </c>
      <c r="EQ16" s="14">
        <f t="shared" si="2"/>
        <v>200877.56574924005</v>
      </c>
      <c r="ER16" s="14">
        <f t="shared" si="2"/>
        <v>200261.72008661</v>
      </c>
      <c r="ES16" s="14">
        <f t="shared" si="2"/>
        <v>200730.00005197004</v>
      </c>
      <c r="ET16" s="14">
        <f t="shared" si="2"/>
        <v>203778.64143196007</v>
      </c>
      <c r="EU16" s="14">
        <f t="shared" si="2"/>
        <v>206771.74784775008</v>
      </c>
      <c r="EV16" s="14">
        <f t="shared" si="2"/>
        <v>205751.72826481008</v>
      </c>
      <c r="EW16" s="14">
        <f t="shared" si="2"/>
        <v>207607.76004302004</v>
      </c>
      <c r="EX16" s="14">
        <f t="shared" si="2"/>
        <v>203999.12170234005</v>
      </c>
      <c r="EY16" s="14">
        <f t="shared" si="2"/>
        <v>204253.2189780701</v>
      </c>
      <c r="EZ16" s="14">
        <f t="shared" si="2"/>
        <v>209897.65362792008</v>
      </c>
      <c r="FA16" s="14">
        <f t="shared" si="2"/>
        <v>204350.87143304999</v>
      </c>
      <c r="FB16" s="14">
        <f t="shared" si="2"/>
        <v>208759.63629968005</v>
      </c>
      <c r="FC16" s="14">
        <f t="shared" si="2"/>
        <v>212508.93453698012</v>
      </c>
      <c r="FD16" s="14">
        <f t="shared" si="2"/>
        <v>212418.41868050006</v>
      </c>
      <c r="FE16" s="14">
        <f t="shared" si="2"/>
        <v>215253.28464696003</v>
      </c>
      <c r="FF16" s="14">
        <f t="shared" si="2"/>
        <v>214569.5013002301</v>
      </c>
      <c r="FG16" s="14">
        <f t="shared" si="2"/>
        <v>213082.85798189009</v>
      </c>
      <c r="FH16" s="14">
        <f t="shared" si="2"/>
        <v>216120.60955147009</v>
      </c>
      <c r="FI16" s="14">
        <f t="shared" si="2"/>
        <v>217160.11564509006</v>
      </c>
      <c r="FJ16" s="14">
        <f t="shared" si="2"/>
        <v>220877.42157544004</v>
      </c>
      <c r="FK16" s="14">
        <f t="shared" si="2"/>
        <v>217578.78927492007</v>
      </c>
      <c r="FL16" s="14">
        <f t="shared" si="2"/>
        <v>218743.20838398009</v>
      </c>
      <c r="FM16" s="14">
        <f t="shared" si="2"/>
        <v>218051.9994532101</v>
      </c>
      <c r="FN16" s="14">
        <f t="shared" si="2"/>
        <v>228008.81808248002</v>
      </c>
      <c r="FO16" s="14">
        <f t="shared" si="2"/>
        <v>230352.60397118999</v>
      </c>
      <c r="FP16" s="14">
        <f t="shared" si="2"/>
        <v>223340.66104218006</v>
      </c>
      <c r="FQ16" s="14">
        <f t="shared" si="2"/>
        <v>222844.51094810007</v>
      </c>
      <c r="FR16" s="14">
        <f t="shared" si="2"/>
        <v>226570.95269709002</v>
      </c>
      <c r="FS16" s="14">
        <f t="shared" si="2"/>
        <v>222712.52884573009</v>
      </c>
      <c r="FT16" s="14">
        <f t="shared" si="2"/>
        <v>225375.9319428601</v>
      </c>
      <c r="FU16" s="14">
        <f t="shared" si="2"/>
        <v>225021.05467189002</v>
      </c>
      <c r="FV16" s="14">
        <f t="shared" si="2"/>
        <v>227703.09943504006</v>
      </c>
      <c r="FW16" s="14">
        <f t="shared" si="2"/>
        <v>225287.74665204008</v>
      </c>
      <c r="FX16" s="14">
        <f t="shared" si="2"/>
        <v>227325.32313206009</v>
      </c>
      <c r="FY16" s="15">
        <f>+FY6</f>
        <v>226362.77047174011</v>
      </c>
      <c r="FZ16" s="15">
        <f>+FZ6</f>
        <v>230228.25085474012</v>
      </c>
      <c r="GA16" s="15">
        <f>+GA6</f>
        <v>226520.53002771008</v>
      </c>
      <c r="GB16" s="15">
        <f>+GB6</f>
        <v>227319.23685478009</v>
      </c>
      <c r="GC16" s="15">
        <f>+GC6</f>
        <v>230268.61202663006</v>
      </c>
      <c r="GD16" s="15">
        <v>232792.20414631008</v>
      </c>
      <c r="GE16" s="15">
        <v>234745.71048558014</v>
      </c>
      <c r="GF16" s="16">
        <v>235993.23506983009</v>
      </c>
      <c r="GG16" s="16">
        <v>238917.35616640007</v>
      </c>
      <c r="GH16" s="16">
        <v>239995.31527365008</v>
      </c>
      <c r="GI16" s="16">
        <v>238679.4848148101</v>
      </c>
      <c r="GJ16" s="16">
        <v>237489.2612642601</v>
      </c>
      <c r="GK16" s="16">
        <v>236282.8064677901</v>
      </c>
      <c r="GL16" s="16">
        <v>238826.30244720008</v>
      </c>
      <c r="GM16" s="16">
        <v>240548.8452912801</v>
      </c>
      <c r="GN16" s="16">
        <v>240023.22517955012</v>
      </c>
      <c r="GO16" s="16">
        <v>244020.28078015009</v>
      </c>
      <c r="GP16" s="16">
        <f>+GP6</f>
        <v>243596.72157161011</v>
      </c>
      <c r="GQ16" s="16">
        <f>+GQ6</f>
        <v>244644.47093095005</v>
      </c>
      <c r="GR16" s="16">
        <f>+GR6</f>
        <v>244208.7782962801</v>
      </c>
      <c r="GS16" s="16">
        <v>245636.19294188009</v>
      </c>
      <c r="GT16" s="16">
        <v>245274.0493074001</v>
      </c>
      <c r="GU16" s="16">
        <v>241611.15282138009</v>
      </c>
      <c r="GV16" s="16">
        <v>238515.23744341006</v>
      </c>
      <c r="GW16" s="16">
        <v>238263.12098055007</v>
      </c>
      <c r="GX16" s="16">
        <v>238759.51007718005</v>
      </c>
      <c r="GY16" s="16">
        <v>240460.48826222008</v>
      </c>
      <c r="GZ16" s="16">
        <v>241072.78870844009</v>
      </c>
      <c r="HA16" s="15">
        <v>245450.56916769009</v>
      </c>
      <c r="HB16" s="16">
        <v>246344.70314798006</v>
      </c>
      <c r="HC16" s="16">
        <v>243664.82472492006</v>
      </c>
      <c r="HD16" s="16">
        <v>244653.42954570008</v>
      </c>
      <c r="HE16" s="16">
        <v>245831.57189038006</v>
      </c>
      <c r="HF16" s="16">
        <v>245083.05250835005</v>
      </c>
      <c r="HG16" s="15">
        <v>247383.75076092008</v>
      </c>
      <c r="HH16" s="15">
        <v>247363.69713681005</v>
      </c>
      <c r="HI16" s="15">
        <f>HI6</f>
        <v>245558.4540971001</v>
      </c>
      <c r="HJ16" s="15">
        <v>246826.82335966008</v>
      </c>
      <c r="HK16" s="15">
        <v>249044.51125623006</v>
      </c>
      <c r="HL16" s="15">
        <v>249798.4025489701</v>
      </c>
      <c r="HM16" s="15">
        <v>252201.15586988011</v>
      </c>
      <c r="HN16" s="15">
        <v>252257.38180755012</v>
      </c>
      <c r="HO16" s="15">
        <v>246624.35831099009</v>
      </c>
      <c r="HP16" s="15">
        <v>245398.84478030007</v>
      </c>
      <c r="HQ16" s="15">
        <v>246612.93242126005</v>
      </c>
      <c r="HR16" s="15">
        <v>246822.10204890012</v>
      </c>
      <c r="HS16" s="15">
        <v>246657.82383175011</v>
      </c>
      <c r="HT16" s="15">
        <v>246783.29911500009</v>
      </c>
      <c r="HU16" s="15">
        <v>251012.33796526014</v>
      </c>
      <c r="HV16" s="15">
        <v>250238.33830561998</v>
      </c>
      <c r="HW16" s="15">
        <v>253451.8575055</v>
      </c>
      <c r="HX16" s="15">
        <v>253431.36324828997</v>
      </c>
      <c r="HY16" s="15">
        <v>259282.02695945001</v>
      </c>
      <c r="HZ16" s="15">
        <v>260569.13995624002</v>
      </c>
      <c r="IA16" s="15">
        <v>255098.98500301002</v>
      </c>
      <c r="IB16" s="15">
        <v>259501.17460169</v>
      </c>
      <c r="IC16" s="15">
        <v>262340.94258058007</v>
      </c>
      <c r="ID16" s="15">
        <v>262911.74853734003</v>
      </c>
      <c r="IE16" s="15">
        <v>263908.30794623005</v>
      </c>
      <c r="IF16" s="15">
        <v>262676.46462250006</v>
      </c>
      <c r="IG16" s="15">
        <v>268316.25475719001</v>
      </c>
      <c r="IH16" s="15">
        <v>268665.87675706006</v>
      </c>
      <c r="II16" s="15">
        <v>272969.35484834999</v>
      </c>
      <c r="IJ16" s="15">
        <v>274366.14547797001</v>
      </c>
      <c r="IK16" s="15">
        <v>270037.71580869996</v>
      </c>
      <c r="IL16" s="15">
        <v>272359.24522282003</v>
      </c>
      <c r="IM16" s="15">
        <v>275841.69575772999</v>
      </c>
      <c r="IN16" s="15">
        <v>273737.47994070005</v>
      </c>
      <c r="IO16" s="15">
        <v>272900</v>
      </c>
      <c r="IP16" s="15">
        <v>270498.02418942004</v>
      </c>
      <c r="IQ16" s="15">
        <v>270216.00550358003</v>
      </c>
      <c r="IR16" s="15">
        <v>269129.11456722004</v>
      </c>
      <c r="IS16" s="15">
        <v>278489.70142085996</v>
      </c>
      <c r="IT16" s="15">
        <v>272579.26291300001</v>
      </c>
      <c r="IU16" s="15">
        <v>273425.7630034</v>
      </c>
      <c r="IV16" s="15">
        <v>276079.19675201003</v>
      </c>
      <c r="IW16" s="15">
        <v>279119.91167960997</v>
      </c>
      <c r="IX16" s="15">
        <v>279568.02671905991</v>
      </c>
      <c r="IY16" s="15">
        <v>281272.19860788999</v>
      </c>
      <c r="IZ16" s="15">
        <v>280113.59018102998</v>
      </c>
      <c r="JA16" s="15">
        <v>279363.95537644008</v>
      </c>
      <c r="JB16" s="15">
        <v>279911.02945032006</v>
      </c>
      <c r="JC16" s="15">
        <v>274319.59151577001</v>
      </c>
      <c r="JD16" s="15">
        <v>274077.99762724002</v>
      </c>
      <c r="JE16" s="15">
        <v>287019.42870059999</v>
      </c>
      <c r="JF16" s="15">
        <v>278550.50923729013</v>
      </c>
      <c r="JG16" s="15">
        <v>286647.16682756017</v>
      </c>
      <c r="JH16" s="15">
        <v>288621.94594169001</v>
      </c>
      <c r="JI16" s="15">
        <v>290015.30735205009</v>
      </c>
      <c r="JJ16" s="15">
        <v>290658.58924023999</v>
      </c>
      <c r="JK16" s="15">
        <v>290960.11209686002</v>
      </c>
      <c r="JL16" s="15">
        <v>292411.09193510003</v>
      </c>
      <c r="JM16" s="15">
        <v>292579.20233583997</v>
      </c>
      <c r="JN16" s="15">
        <v>291583.48935878003</v>
      </c>
      <c r="JO16" s="15">
        <v>281685.91212171019</v>
      </c>
      <c r="JP16" s="15">
        <v>280011.15634582011</v>
      </c>
      <c r="JQ16" s="15">
        <v>295952.09112485388</v>
      </c>
      <c r="JR16" s="15">
        <v>287578.92655604007</v>
      </c>
      <c r="JS16" s="15">
        <v>286124.75168391003</v>
      </c>
      <c r="JT16" s="15">
        <v>287205.10438355</v>
      </c>
      <c r="JU16" s="15">
        <v>286782.67330368987</v>
      </c>
      <c r="JV16" s="15">
        <v>290846.74447421997</v>
      </c>
      <c r="JW16" s="15">
        <v>293684.89445846993</v>
      </c>
      <c r="JX16" s="15">
        <v>292045.17897152988</v>
      </c>
      <c r="JY16" s="15">
        <v>291812.91591667989</v>
      </c>
      <c r="JZ16" s="15">
        <v>290227.45958243991</v>
      </c>
      <c r="KA16" s="15">
        <v>288896.00112474</v>
      </c>
      <c r="KB16" s="15">
        <v>288242.49176631001</v>
      </c>
      <c r="KC16" s="15">
        <v>305709.57364425005</v>
      </c>
      <c r="KD16" s="15">
        <v>292572.23070264002</v>
      </c>
      <c r="KE16" s="15">
        <v>296346.99196317</v>
      </c>
      <c r="KF16" s="15">
        <v>294648.09958759998</v>
      </c>
      <c r="KG16" s="15">
        <v>300435.47924344009</v>
      </c>
      <c r="KH16" s="15">
        <v>304955.53518323001</v>
      </c>
      <c r="KI16" s="15">
        <v>307257.83787058009</v>
      </c>
    </row>
    <row r="17" spans="133:238" x14ac:dyDescent="0.25">
      <c r="EC17" s="34"/>
      <c r="FY17" s="34"/>
      <c r="FZ17" s="34"/>
      <c r="GA17" s="34"/>
      <c r="GB17" s="34"/>
      <c r="GC17" s="34"/>
      <c r="GD17" s="34"/>
      <c r="GE17" s="34"/>
      <c r="GF17" s="34"/>
      <c r="GG17" s="34"/>
      <c r="HQ17" s="34"/>
      <c r="HR17" s="34"/>
      <c r="HS17" s="34"/>
    </row>
    <row r="19" spans="133:238" x14ac:dyDescent="0.25">
      <c r="GO19" s="34"/>
      <c r="IC19" s="34"/>
      <c r="ID19" s="34"/>
    </row>
    <row r="20" spans="133:238" x14ac:dyDescent="0.25">
      <c r="GO20" s="34"/>
    </row>
    <row r="21" spans="133:238" x14ac:dyDescent="0.25">
      <c r="GO21" s="34"/>
    </row>
    <row r="22" spans="133:238" x14ac:dyDescent="0.25">
      <c r="GO22" s="34"/>
    </row>
  </sheetData>
  <phoneticPr fontId="0" type="noConversion"/>
  <pageMargins left="0.75" right="0.75" top="1" bottom="1" header="0.5" footer="0.5"/>
  <pageSetup paperSize="9" scale="3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DDE</vt:lpstr>
    </vt:vector>
  </TitlesOfParts>
  <Company>IGCP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andreiar</dc:creator>
  <cp:lastModifiedBy>IGCP</cp:lastModifiedBy>
  <cp:lastPrinted>2007-11-21T16:12:10Z</cp:lastPrinted>
  <dcterms:created xsi:type="dcterms:W3CDTF">2002-02-06T09:08:57Z</dcterms:created>
  <dcterms:modified xsi:type="dcterms:W3CDTF">2025-07-22T09:45:37Z</dcterms:modified>
</cp:coreProperties>
</file>