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19\ficheiros a enviar ao GA\"/>
    </mc:Choice>
  </mc:AlternateContent>
  <bookViews>
    <workbookView xWindow="75" yWindow="165" windowWidth="19440" windowHeight="6030" firstSheet="1" activeTab="2"/>
  </bookViews>
  <sheets>
    <sheet name="PT_redemption profile" sheetId="1" r:id="rId1"/>
    <sheet name="PT_redemp profile EFSMextension" sheetId="2" r:id="rId2"/>
    <sheet name="redemption profile old" sheetId="3" r:id="rId3"/>
  </sheets>
  <definedNames>
    <definedName name="cambEUR" localSheetId="1">#REF!</definedName>
    <definedName name="cambEUR" localSheetId="2">#REF!</definedName>
    <definedName name="cambEUR">#REF!</definedName>
    <definedName name="Câmbios2" localSheetId="1">#REF!</definedName>
    <definedName name="Câmbios2" localSheetId="2">#REF!</definedName>
    <definedName name="Câmbios2">#REF!</definedName>
    <definedName name="cambPTE" localSheetId="1">#REF!</definedName>
    <definedName name="cambPTE" localSheetId="2">#REF!</definedName>
    <definedName name="cambPTE">#REF!</definedName>
    <definedName name="CL_Group" localSheetId="1">#REF!</definedName>
    <definedName name="CL_Group">#REF!</definedName>
    <definedName name="Geography" localSheetId="1">#REF!</definedName>
    <definedName name="Geography">#REF!</definedName>
    <definedName name="Investor_Type" localSheetId="1">#REF!</definedName>
    <definedName name="Investor_Type">#REF!</definedName>
    <definedName name="Moedasafterswap" localSheetId="1">#REF!</definedName>
    <definedName name="Moedasafterswap">#REF!</definedName>
    <definedName name="_xlnm.Print_Area" localSheetId="0">'PT_redemption profile'!$A$1:$V$40</definedName>
    <definedName name="Region" localSheetId="1">#REF!</definedName>
    <definedName name="Region">#REF!</definedName>
    <definedName name="Underwriter" localSheetId="1">#REF!</definedName>
    <definedName name="Underwriter">#REF!</definedName>
  </definedNames>
  <calcPr calcId="162913" concurrentCalc="0"/>
</workbook>
</file>

<file path=xl/calcChain.xml><?xml version="1.0" encoding="utf-8"?>
<calcChain xmlns="http://schemas.openxmlformats.org/spreadsheetml/2006/main">
  <c r="C2" i="2" l="1"/>
  <c r="C1" i="2"/>
</calcChain>
</file>

<file path=xl/sharedStrings.xml><?xml version="1.0" encoding="utf-8"?>
<sst xmlns="http://schemas.openxmlformats.org/spreadsheetml/2006/main" count="42" uniqueCount="27">
  <si>
    <t>Saldo vivo em: / Debt oustanding as of:</t>
  </si>
  <si>
    <t>10^9 EUROS</t>
  </si>
  <si>
    <r>
      <t xml:space="preserve">Data / </t>
    </r>
    <r>
      <rPr>
        <i/>
        <sz val="9"/>
        <color indexed="9"/>
        <rFont val="Arial"/>
        <family val="2"/>
      </rPr>
      <t>Date</t>
    </r>
  </si>
  <si>
    <t>Total</t>
  </si>
  <si>
    <r>
      <t xml:space="preserve">Programa de Assistência Económica e Financeira / </t>
    </r>
    <r>
      <rPr>
        <i/>
        <sz val="9"/>
        <color indexed="9"/>
        <rFont val="Arial"/>
        <family val="2"/>
      </rPr>
      <t>Economic and Financial Assistance Programme</t>
    </r>
  </si>
  <si>
    <r>
      <t xml:space="preserve">FMI / </t>
    </r>
    <r>
      <rPr>
        <i/>
        <sz val="9"/>
        <color indexed="9"/>
        <rFont val="Arial"/>
        <family val="2"/>
      </rPr>
      <t>IMF</t>
    </r>
  </si>
  <si>
    <r>
      <t xml:space="preserve">Outra dívida de médio e longo prazo / </t>
    </r>
    <r>
      <rPr>
        <i/>
        <sz val="9"/>
        <color indexed="9"/>
        <rFont val="Arial"/>
        <family val="2"/>
      </rPr>
      <t>Other medium and long term debt</t>
    </r>
  </si>
  <si>
    <r>
      <t xml:space="preserve">Nota sobre os empréstimos do MEEF / </t>
    </r>
    <r>
      <rPr>
        <b/>
        <i/>
        <sz val="9"/>
        <color indexed="9"/>
        <rFont val="Arial"/>
        <family val="2"/>
      </rPr>
      <t>Note on EFSM loans</t>
    </r>
  </si>
  <si>
    <r>
      <t xml:space="preserve">MEEF / </t>
    </r>
    <r>
      <rPr>
        <i/>
        <sz val="9"/>
        <color indexed="9"/>
        <rFont val="Arial"/>
        <family val="2"/>
      </rPr>
      <t>EFSM</t>
    </r>
  </si>
  <si>
    <r>
      <t xml:space="preserve">FEEF maturidade original / </t>
    </r>
    <r>
      <rPr>
        <i/>
        <sz val="9"/>
        <color indexed="9"/>
        <rFont val="Arial"/>
        <family val="2"/>
      </rPr>
      <t>EFSF original maturity</t>
    </r>
  </si>
  <si>
    <t>Data / Date</t>
  </si>
  <si>
    <t>BT / Tbills</t>
  </si>
  <si>
    <t>Programa de Assistência Económica e Financeira / Economic and Financial Assistance Programme</t>
  </si>
  <si>
    <t>Outra dívida de médio e longo prazo / Other medium and long term debt</t>
  </si>
  <si>
    <t>Última actualização / Last update:</t>
  </si>
  <si>
    <t>FEEF / EFSF</t>
  </si>
  <si>
    <t>Tbills</t>
  </si>
  <si>
    <t>MEEF / EFSM</t>
  </si>
  <si>
    <t>MEEF (maturidade final a confirmar) / EFSM (final maturity to be confirmed)</t>
  </si>
  <si>
    <t>Calendário anual de amortizações excl. CA, CT, CEDIC e CEDIM</t>
  </si>
  <si>
    <t>Annual redemption calendar excl. CA, CT, CEDIC and CEDIM</t>
  </si>
  <si>
    <t>Calendário anual de amortizações de dívida de médio e longo prazo (excl. CA, CT, CEDIC e CEDIM) antes da extensão de maturidades dos empréstimos do FEEF</t>
  </si>
  <si>
    <t>Annual redemption calendar of medium and long term debt (excl. CA, CT, CEDIC and CEDIM) before EFSF's maturity extension</t>
  </si>
  <si>
    <r>
      <t xml:space="preserve">Última actualização / </t>
    </r>
    <r>
      <rPr>
        <b/>
        <i/>
        <sz val="10"/>
        <rFont val="Arial"/>
        <family val="2"/>
      </rPr>
      <t>Last update</t>
    </r>
    <r>
      <rPr>
        <b/>
        <sz val="10"/>
        <rFont val="Arial"/>
        <family val="2"/>
      </rPr>
      <t>:</t>
    </r>
  </si>
  <si>
    <t>Simulated annual redemption calendar, excl. CA, CT, CEDIC and CEDIM, assuming rollover of EFSM loans  (still to be defined).</t>
  </si>
  <si>
    <t>Simulação do calendário anual de amortizações de dívida, excl. CA, CT, CEDIC e CEDIM, assumindo extensão de maturidades de empréstimos do MEEF (ainda a operacionalizar).</t>
  </si>
  <si>
    <r>
      <t xml:space="preserve">Este calendário apresenta uma simulação do perfil anual de amortizações de dívida de médio e longo prazo, assumindo extensão de maturidades de empréstimos do MEEF  (ainda a operacionalizar). Conforme decidido no ECOFIN de 21 de junho de 2013, a maturidade média dos empréstimos do MEEF será estendida por um prazo de 7 anos, passando de 12,5 para 19,5 anos. Cada empréstimo individual, próximo da respetiva data de amortização original, poderá ser rolado mais do que uma vez até se alcançar aquele objetivo. / This calendar presents a simulated annual redemption profile of medium and long term debt, assuming rollover of EFSM loans (still to be defined). </t>
    </r>
    <r>
      <rPr>
        <i/>
        <sz val="8"/>
        <rFont val="Arial"/>
        <family val="2"/>
      </rPr>
      <t xml:space="preserve">On June 21st 2013, ECOFIN has decided to extend the average maturity of EFSM loans by 7 years, which will bring the average maturity from 12.5 to 19.5 years. Individual loans approaching maturity might be rolled over more than once in order to achieve this objective.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</si>
</sst>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16]mmmm\ yy;@"/>
    <numFmt numFmtId="165" formatCode="dd/mm/yyyy;@"/>
    <numFmt numFmtId="166" formatCode="0.00000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u/>
      <sz val="11"/>
      <color theme="10"/>
      <name val="Calibri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9"/>
      <color rgb="FFFF0000"/>
      <name val="Arial"/>
      <family val="2"/>
    </font>
    <font>
      <i/>
      <sz val="9"/>
      <color rgb="FFFF0000"/>
      <name val="Arial"/>
      <family val="2"/>
    </font>
    <font>
      <sz val="12"/>
      <color rgb="FF222222"/>
      <name val="Arial"/>
      <family val="2"/>
    </font>
    <font>
      <sz val="8"/>
      <color rgb="FF000000"/>
      <name val="Calibri"/>
      <family val="2"/>
      <scheme val="minor"/>
    </font>
    <font>
      <b/>
      <i/>
      <sz val="10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69">
    <xf numFmtId="0" fontId="0" fillId="0" borderId="0" xfId="0"/>
    <xf numFmtId="164" fontId="2" fillId="2" borderId="0" xfId="1" applyNumberFormat="1" applyFont="1" applyFill="1"/>
    <xf numFmtId="0" fontId="1" fillId="2" borderId="0" xfId="1" applyFill="1"/>
    <xf numFmtId="164" fontId="3" fillId="2" borderId="0" xfId="1" applyNumberFormat="1" applyFont="1" applyFill="1"/>
    <xf numFmtId="2" fontId="4" fillId="2" borderId="0" xfId="1" applyNumberFormat="1" applyFont="1" applyFill="1"/>
    <xf numFmtId="2" fontId="5" fillId="5" borderId="0" xfId="1" applyNumberFormat="1" applyFont="1" applyFill="1" applyAlignment="1">
      <alignment horizontal="center" vertical="center" wrapText="1"/>
    </xf>
    <xf numFmtId="0" fontId="5" fillId="5" borderId="0" xfId="1" applyFont="1" applyFill="1"/>
    <xf numFmtId="0" fontId="7" fillId="5" borderId="0" xfId="1" applyFont="1" applyFill="1"/>
    <xf numFmtId="0" fontId="5" fillId="6" borderId="0" xfId="1" applyFont="1" applyFill="1" applyAlignment="1">
      <alignment horizontal="left" vertical="center" wrapText="1"/>
    </xf>
    <xf numFmtId="2" fontId="4" fillId="2" borderId="0" xfId="1" applyNumberFormat="1" applyFont="1" applyFill="1" applyAlignment="1">
      <alignment horizontal="right"/>
    </xf>
    <xf numFmtId="0" fontId="5" fillId="6" borderId="0" xfId="1" applyFont="1" applyFill="1" applyAlignment="1">
      <alignment horizontal="left" vertical="center" wrapText="1" indent="2"/>
    </xf>
    <xf numFmtId="2" fontId="8" fillId="2" borderId="0" xfId="1" applyNumberFormat="1" applyFont="1" applyFill="1"/>
    <xf numFmtId="2" fontId="4" fillId="2" borderId="1" xfId="1" applyNumberFormat="1" applyFont="1" applyFill="1" applyBorder="1"/>
    <xf numFmtId="0" fontId="7" fillId="6" borderId="2" xfId="1" applyFont="1" applyFill="1" applyBorder="1" applyAlignment="1">
      <alignment horizontal="left" vertical="center" wrapText="1"/>
    </xf>
    <xf numFmtId="2" fontId="8" fillId="2" borderId="2" xfId="1" applyNumberFormat="1" applyFont="1" applyFill="1" applyBorder="1"/>
    <xf numFmtId="2" fontId="1" fillId="2" borderId="0" xfId="1" applyNumberFormat="1" applyFill="1"/>
    <xf numFmtId="0" fontId="7" fillId="6" borderId="0" xfId="1" applyFont="1" applyFill="1"/>
    <xf numFmtId="0" fontId="10" fillId="6" borderId="0" xfId="1" applyFont="1" applyFill="1"/>
    <xf numFmtId="0" fontId="14" fillId="2" borderId="0" xfId="6" applyFill="1" applyAlignment="1" applyProtection="1"/>
    <xf numFmtId="2" fontId="16" fillId="2" borderId="0" xfId="1" applyNumberFormat="1" applyFont="1" applyFill="1"/>
    <xf numFmtId="164" fontId="17" fillId="2" borderId="0" xfId="1" applyNumberFormat="1" applyFont="1" applyFill="1"/>
    <xf numFmtId="0" fontId="1" fillId="2" borderId="0" xfId="1" applyFill="1" applyBorder="1"/>
    <xf numFmtId="3" fontId="21" fillId="8" borderId="0" xfId="7" applyNumberFormat="1" applyFont="1" applyFill="1" applyBorder="1"/>
    <xf numFmtId="0" fontId="1" fillId="8" borderId="0" xfId="1" applyFill="1" applyBorder="1"/>
    <xf numFmtId="4" fontId="1" fillId="8" borderId="0" xfId="1" applyNumberFormat="1" applyFill="1" applyBorder="1"/>
    <xf numFmtId="0" fontId="20" fillId="8" borderId="0" xfId="1" applyFont="1" applyFill="1" applyBorder="1"/>
    <xf numFmtId="3" fontId="4" fillId="8" borderId="0" xfId="0" applyNumberFormat="1" applyFont="1" applyFill="1" applyBorder="1"/>
    <xf numFmtId="3" fontId="4" fillId="8" borderId="0" xfId="0" applyNumberFormat="1" applyFont="1" applyFill="1" applyBorder="1" applyAlignment="1">
      <alignment horizontal="right"/>
    </xf>
    <xf numFmtId="0" fontId="4" fillId="8" borderId="0" xfId="0" applyFont="1" applyFill="1" applyBorder="1"/>
    <xf numFmtId="0" fontId="23" fillId="8" borderId="0" xfId="0" applyFont="1" applyFill="1" applyBorder="1" applyAlignment="1">
      <alignment horizontal="right"/>
    </xf>
    <xf numFmtId="4" fontId="22" fillId="8" borderId="0" xfId="0" applyNumberFormat="1" applyFont="1" applyFill="1" applyBorder="1"/>
    <xf numFmtId="3" fontId="1" fillId="8" borderId="0" xfId="1" applyNumberFormat="1" applyFill="1" applyBorder="1"/>
    <xf numFmtId="1" fontId="19" fillId="8" borderId="0" xfId="7" applyNumberFormat="1" applyFont="1" applyFill="1" applyBorder="1"/>
    <xf numFmtId="1" fontId="21" fillId="8" borderId="0" xfId="7" applyNumberFormat="1" applyFont="1" applyFill="1" applyBorder="1"/>
    <xf numFmtId="1" fontId="1" fillId="8" borderId="0" xfId="1" applyNumberFormat="1" applyFill="1" applyBorder="1"/>
    <xf numFmtId="0" fontId="11" fillId="8" borderId="0" xfId="1" applyFont="1" applyFill="1" applyBorder="1" applyAlignment="1">
      <alignment horizontal="right"/>
    </xf>
    <xf numFmtId="0" fontId="24" fillId="0" borderId="0" xfId="0" applyFont="1"/>
    <xf numFmtId="1" fontId="2" fillId="8" borderId="0" xfId="1" applyNumberFormat="1" applyFont="1" applyFill="1"/>
    <xf numFmtId="2" fontId="1" fillId="8" borderId="0" xfId="1" applyNumberFormat="1" applyFill="1"/>
    <xf numFmtId="0" fontId="1" fillId="8" borderId="0" xfId="1" applyFill="1"/>
    <xf numFmtId="164" fontId="2" fillId="8" borderId="0" xfId="1" applyNumberFormat="1" applyFont="1" applyFill="1" applyAlignment="1"/>
    <xf numFmtId="3" fontId="19" fillId="8" borderId="0" xfId="7" applyNumberFormat="1" applyFont="1" applyFill="1" applyBorder="1"/>
    <xf numFmtId="0" fontId="15" fillId="8" borderId="0" xfId="1" applyFont="1" applyFill="1" applyBorder="1"/>
    <xf numFmtId="0" fontId="25" fillId="0" borderId="0" xfId="0" applyFont="1"/>
    <xf numFmtId="0" fontId="7" fillId="5" borderId="0" xfId="1" applyFont="1" applyFill="1" applyAlignment="1">
      <alignment horizontal="center" vertical="center"/>
    </xf>
    <xf numFmtId="0" fontId="1" fillId="2" borderId="0" xfId="1" applyFill="1" applyAlignment="1">
      <alignment vertical="center"/>
    </xf>
    <xf numFmtId="2" fontId="8" fillId="2" borderId="0" xfId="1" applyNumberFormat="1" applyFont="1" applyFill="1" applyBorder="1" applyAlignment="1">
      <alignment horizontal="right"/>
    </xf>
    <xf numFmtId="2" fontId="8" fillId="8" borderId="0" xfId="0" applyNumberFormat="1" applyFont="1" applyFill="1" applyBorder="1" applyAlignment="1">
      <alignment horizontal="right"/>
    </xf>
    <xf numFmtId="2" fontId="8" fillId="8" borderId="0" xfId="0" applyNumberFormat="1" applyFont="1" applyFill="1" applyBorder="1"/>
    <xf numFmtId="2" fontId="8" fillId="2" borderId="0" xfId="1" applyNumberFormat="1" applyFont="1" applyFill="1" applyAlignment="1">
      <alignment horizontal="right"/>
    </xf>
    <xf numFmtId="2" fontId="4" fillId="8" borderId="0" xfId="0" applyNumberFormat="1" applyFont="1" applyFill="1" applyAlignment="1">
      <alignment horizontal="right"/>
    </xf>
    <xf numFmtId="2" fontId="8" fillId="8" borderId="0" xfId="0" applyNumberFormat="1" applyFont="1" applyFill="1" applyAlignment="1">
      <alignment horizontal="right"/>
    </xf>
    <xf numFmtId="2" fontId="8" fillId="8" borderId="0" xfId="0" applyNumberFormat="1" applyFont="1" applyFill="1"/>
    <xf numFmtId="2" fontId="4" fillId="8" borderId="0" xfId="0" applyNumberFormat="1" applyFont="1" applyFill="1"/>
    <xf numFmtId="2" fontId="8" fillId="8" borderId="2" xfId="0" applyNumberFormat="1" applyFont="1" applyFill="1" applyBorder="1"/>
    <xf numFmtId="2" fontId="8" fillId="2" borderId="0" xfId="1" applyNumberFormat="1" applyFont="1" applyFill="1" applyBorder="1"/>
    <xf numFmtId="17" fontId="15" fillId="3" borderId="0" xfId="1" applyNumberFormat="1" applyFont="1" applyFill="1" applyBorder="1"/>
    <xf numFmtId="17" fontId="15" fillId="4" borderId="0" xfId="1" applyNumberFormat="1" applyFont="1" applyFill="1" applyBorder="1"/>
    <xf numFmtId="165" fontId="15" fillId="3" borderId="0" xfId="1" applyNumberFormat="1" applyFont="1" applyFill="1"/>
    <xf numFmtId="165" fontId="15" fillId="4" borderId="0" xfId="1" applyNumberFormat="1" applyFont="1" applyFill="1"/>
    <xf numFmtId="2" fontId="4" fillId="8" borderId="0" xfId="1" applyNumberFormat="1" applyFont="1" applyFill="1" applyAlignment="1">
      <alignment horizontal="right"/>
    </xf>
    <xf numFmtId="166" fontId="16" fillId="2" borderId="0" xfId="1" applyNumberFormat="1" applyFont="1" applyFill="1"/>
    <xf numFmtId="2" fontId="8" fillId="8" borderId="1" xfId="0" applyNumberFormat="1" applyFont="1" applyFill="1" applyBorder="1"/>
    <xf numFmtId="2" fontId="27" fillId="8" borderId="0" xfId="1" applyNumberFormat="1" applyFont="1" applyFill="1" applyAlignment="1">
      <alignment horizontal="right"/>
    </xf>
    <xf numFmtId="2" fontId="4" fillId="9" borderId="0" xfId="1" applyNumberFormat="1" applyFont="1" applyFill="1" applyAlignment="1">
      <alignment horizontal="right"/>
    </xf>
    <xf numFmtId="2" fontId="27" fillId="9" borderId="0" xfId="1" applyNumberFormat="1" applyFont="1" applyFill="1" applyAlignment="1">
      <alignment horizontal="right"/>
    </xf>
    <xf numFmtId="2" fontId="22" fillId="8" borderId="0" xfId="1" applyNumberFormat="1" applyFont="1" applyFill="1" applyAlignment="1">
      <alignment horizontal="right"/>
    </xf>
    <xf numFmtId="166" fontId="1" fillId="2" borderId="0" xfId="1" applyNumberFormat="1" applyFill="1"/>
    <xf numFmtId="0" fontId="11" fillId="7" borderId="0" xfId="1" applyFont="1" applyFill="1" applyAlignment="1">
      <alignment horizontal="left" vertical="center" wrapText="1"/>
    </xf>
  </cellXfs>
  <cellStyles count="8">
    <cellStyle name="Hyperlink" xfId="6" builtinId="8"/>
    <cellStyle name="Normal" xfId="0" builtinId="0"/>
    <cellStyle name="Normal 2" xfId="1"/>
    <cellStyle name="Normal 2 2 3" xfId="2"/>
    <cellStyle name="Normal 3 3" xfId="3"/>
    <cellStyle name="Normal 4 2" xfId="4"/>
    <cellStyle name="Normal 67" xfId="7"/>
    <cellStyle name="Normal 7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3.2060545829829548E-2"/>
          <c:w val="0.87864171233915478"/>
          <c:h val="0.514213694162015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'PT_redemption profile'!$B$11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'PT_redemption profile'!$C$11:$AF$11</c:f>
              <c:numCache>
                <c:formatCode>0.00</c:formatCode>
                <c:ptCount val="30"/>
                <c:pt idx="0">
                  <c:v>0</c:v>
                </c:pt>
                <c:pt idx="1">
                  <c:v>8.0719913333300006</c:v>
                </c:pt>
                <c:pt idx="2">
                  <c:v>13.24929133333</c:v>
                </c:pt>
                <c:pt idx="3">
                  <c:v>14.564322615049601</c:v>
                </c:pt>
                <c:pt idx="4">
                  <c:v>12.468317333330001</c:v>
                </c:pt>
                <c:pt idx="5">
                  <c:v>16.136038586083099</c:v>
                </c:pt>
                <c:pt idx="6">
                  <c:v>13.711095860329999</c:v>
                </c:pt>
                <c:pt idx="7">
                  <c:v>11.685315333329999</c:v>
                </c:pt>
                <c:pt idx="8">
                  <c:v>9.6031743333299993</c:v>
                </c:pt>
                <c:pt idx="9">
                  <c:v>11.312720333330001</c:v>
                </c:pt>
                <c:pt idx="10">
                  <c:v>10.19285333333</c:v>
                </c:pt>
                <c:pt idx="11">
                  <c:v>5.5702358243800001</c:v>
                </c:pt>
                <c:pt idx="12">
                  <c:v>3.6333333329999995E-2</c:v>
                </c:pt>
                <c:pt idx="13">
                  <c:v>2.3613333333299997</c:v>
                </c:pt>
                <c:pt idx="14">
                  <c:v>8.6333333329999998E-2</c:v>
                </c:pt>
                <c:pt idx="15">
                  <c:v>6.2491783333299997</c:v>
                </c:pt>
                <c:pt idx="16">
                  <c:v>3.6333333329999995E-2</c:v>
                </c:pt>
                <c:pt idx="17">
                  <c:v>3.633333339E-2</c:v>
                </c:pt>
                <c:pt idx="18">
                  <c:v>9.0391737904999996</c:v>
                </c:pt>
                <c:pt idx="19">
                  <c:v>2.7499999999999998E-3</c:v>
                </c:pt>
                <c:pt idx="20">
                  <c:v>2.7499999999999998E-3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3.945316</c:v>
                </c:pt>
                <c:pt idx="27">
                  <c:v>1E-3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3-4E66-918F-8A32521F0D64}"/>
            </c:ext>
          </c:extLst>
        </c:ser>
        <c:ser>
          <c:idx val="0"/>
          <c:order val="1"/>
          <c:tx>
            <c:strRef>
              <c:f>'PT_redemption profile'!$B$10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'PT_redemption profile'!$C$10:$AF$10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6.75</c:v>
                </c:pt>
                <c:pt idx="3">
                  <c:v>2.7</c:v>
                </c:pt>
                <c:pt idx="4">
                  <c:v>1.5</c:v>
                </c:pt>
                <c:pt idx="5">
                  <c:v>1.8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0.4</c:v>
                </c:pt>
                <c:pt idx="11">
                  <c:v>0</c:v>
                </c:pt>
                <c:pt idx="12">
                  <c:v>2.25</c:v>
                </c:pt>
                <c:pt idx="13">
                  <c:v>0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1.8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53-4E66-918F-8A32521F0D64}"/>
            </c:ext>
          </c:extLst>
        </c:ser>
        <c:ser>
          <c:idx val="2"/>
          <c:order val="2"/>
          <c:tx>
            <c:strRef>
              <c:f>'PT_redemption profile'!$B$9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'PT_redemption profile'!$C$9:$AF$9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1.5253083567500001</c:v>
                </c:pt>
                <c:pt idx="7">
                  <c:v>0.8</c:v>
                </c:pt>
                <c:pt idx="8">
                  <c:v>1.02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</c:v>
                </c:pt>
                <c:pt idx="14">
                  <c:v>4.05</c:v>
                </c:pt>
                <c:pt idx="15">
                  <c:v>1.05</c:v>
                </c:pt>
                <c:pt idx="16">
                  <c:v>3.43</c:v>
                </c:pt>
                <c:pt idx="17">
                  <c:v>4.6023608231999997</c:v>
                </c:pt>
                <c:pt idx="18">
                  <c:v>0</c:v>
                </c:pt>
                <c:pt idx="19">
                  <c:v>2.7506228999600002</c:v>
                </c:pt>
                <c:pt idx="20">
                  <c:v>0</c:v>
                </c:pt>
                <c:pt idx="21">
                  <c:v>1.1000000000000001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53-4E66-918F-8A32521F0D64}"/>
            </c:ext>
          </c:extLst>
        </c:ser>
        <c:ser>
          <c:idx val="4"/>
          <c:order val="3"/>
          <c:tx>
            <c:strRef>
              <c:f>'PT_redemption profile'!$B$7</c:f>
              <c:strCache>
                <c:ptCount val="1"/>
                <c:pt idx="0">
                  <c:v>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'PT_redemption profile'!$C$6:$AF$6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'PT_redemption profile'!$C$7:$AF$7</c:f>
              <c:numCache>
                <c:formatCode>0.00</c:formatCode>
                <c:ptCount val="30"/>
                <c:pt idx="0">
                  <c:v>0</c:v>
                </c:pt>
                <c:pt idx="1">
                  <c:v>11.287186615809999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53-4E66-918F-8A32521F0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541229192"/>
        <c:axId val="541229584"/>
      </c:barChart>
      <c:catAx>
        <c:axId val="5412291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541229584"/>
        <c:crosses val="autoZero"/>
        <c:auto val="1"/>
        <c:lblAlgn val="ctr"/>
        <c:lblOffset val="100"/>
        <c:tickLblSkip val="4"/>
        <c:noMultiLvlLbl val="0"/>
      </c:catAx>
      <c:valAx>
        <c:axId val="541229584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541229192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577905758747012"/>
          <c:y val="9.5989195525316623E-2"/>
          <c:w val="0.30370645158716875"/>
          <c:h val="0.26840965267691053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299" l="0.70000000000000062" r="0.70000000000000062" t="0.7500000000000129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78740157449E-2"/>
          <c:y val="2.9941057706274324E-2"/>
          <c:w val="0.88472075808810802"/>
          <c:h val="0.5762928398362964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'PT_redemp profile EFSMextension'!$B$12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 profile EFSMextension'!$C$12:$AF$12</c:f>
              <c:numCache>
                <c:formatCode>0.00</c:formatCode>
                <c:ptCount val="30"/>
                <c:pt idx="0">
                  <c:v>0</c:v>
                </c:pt>
                <c:pt idx="1">
                  <c:v>8.0719913333300006</c:v>
                </c:pt>
                <c:pt idx="2">
                  <c:v>13.24929133333</c:v>
                </c:pt>
                <c:pt idx="3">
                  <c:v>14.564322615049601</c:v>
                </c:pt>
                <c:pt idx="4">
                  <c:v>12.468317333330001</c:v>
                </c:pt>
                <c:pt idx="5">
                  <c:v>16.136038586083099</c:v>
                </c:pt>
                <c:pt idx="6">
                  <c:v>13.711095860329999</c:v>
                </c:pt>
                <c:pt idx="7">
                  <c:v>11.685315333329999</c:v>
                </c:pt>
                <c:pt idx="8">
                  <c:v>9.6031743333299993</c:v>
                </c:pt>
                <c:pt idx="9">
                  <c:v>11.312720333330001</c:v>
                </c:pt>
                <c:pt idx="10">
                  <c:v>10.19285333333</c:v>
                </c:pt>
                <c:pt idx="11">
                  <c:v>5.5702358243800001</c:v>
                </c:pt>
                <c:pt idx="12">
                  <c:v>3.6333333329999995E-2</c:v>
                </c:pt>
                <c:pt idx="13">
                  <c:v>2.3613333333299997</c:v>
                </c:pt>
                <c:pt idx="14">
                  <c:v>8.6333333329999998E-2</c:v>
                </c:pt>
                <c:pt idx="15">
                  <c:v>6.2491783333299997</c:v>
                </c:pt>
                <c:pt idx="16">
                  <c:v>3.6333333329999995E-2</c:v>
                </c:pt>
                <c:pt idx="17">
                  <c:v>3.633333339E-2</c:v>
                </c:pt>
                <c:pt idx="18">
                  <c:v>9.0391737904999996</c:v>
                </c:pt>
                <c:pt idx="19">
                  <c:v>2.7499999999999998E-3</c:v>
                </c:pt>
                <c:pt idx="20">
                  <c:v>2.7499999999999998E-3</c:v>
                </c:pt>
                <c:pt idx="21">
                  <c:v>1E-3</c:v>
                </c:pt>
                <c:pt idx="22">
                  <c:v>1E-3</c:v>
                </c:pt>
                <c:pt idx="23">
                  <c:v>1E-3</c:v>
                </c:pt>
                <c:pt idx="24">
                  <c:v>1E-3</c:v>
                </c:pt>
                <c:pt idx="25">
                  <c:v>1E-3</c:v>
                </c:pt>
                <c:pt idx="26">
                  <c:v>3.945316</c:v>
                </c:pt>
                <c:pt idx="27">
                  <c:v>1E-3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2-4E9A-BE4D-07E4810E1B00}"/>
            </c:ext>
          </c:extLst>
        </c:ser>
        <c:ser>
          <c:idx val="5"/>
          <c:order val="1"/>
          <c:tx>
            <c:strRef>
              <c:f>'PT_redemp profile EFSMextension'!$B$11</c:f>
              <c:strCache>
                <c:ptCount val="1"/>
                <c:pt idx="0">
                  <c:v>MEEF (maturidade final a confirmar) / EFSM (final maturity to be confirmed)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 profile EFSMextension'!$C$11:$AF$11</c:f>
              <c:numCache>
                <c:formatCode>0.00</c:formatCode>
                <c:ptCount val="30"/>
                <c:pt idx="7">
                  <c:v>1.65</c:v>
                </c:pt>
                <c:pt idx="8">
                  <c:v>2.2000000000000002</c:v>
                </c:pt>
                <c:pt idx="9">
                  <c:v>1.5</c:v>
                </c:pt>
                <c:pt idx="10">
                  <c:v>1.8</c:v>
                </c:pt>
                <c:pt idx="12">
                  <c:v>2</c:v>
                </c:pt>
                <c:pt idx="13">
                  <c:v>3.35</c:v>
                </c:pt>
                <c:pt idx="14">
                  <c:v>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2-4E9A-BE4D-07E4810E1B00}"/>
            </c:ext>
          </c:extLst>
        </c:ser>
        <c:ser>
          <c:idx val="0"/>
          <c:order val="2"/>
          <c:tx>
            <c:strRef>
              <c:f>'PT_redemp profile EFSMextension'!$B$10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B72-4E9A-BE4D-07E4810E1B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72-4E9A-BE4D-07E4810E1B0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B72-4E9A-BE4D-07E4810E1B0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B72-4E9A-BE4D-07E4810E1B0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72-4E9A-BE4D-07E4810E1B0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B72-4E9A-BE4D-07E4810E1B0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B72-4E9A-BE4D-07E4810E1B0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B72-4E9A-BE4D-07E4810E1B0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B72-4E9A-BE4D-07E4810E1B0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B72-4E9A-BE4D-07E4810E1B0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B72-4E9A-BE4D-07E4810E1B0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B72-4E9A-BE4D-07E4810E1B0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6B72-4E9A-BE4D-07E4810E1B0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6B72-4E9A-BE4D-07E4810E1B00}"/>
              </c:ext>
            </c:extLst>
          </c:dPt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 profile EFSMextension'!$C$10:$AF$10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0.4</c:v>
                </c:pt>
                <c:pt idx="11">
                  <c:v>0</c:v>
                </c:pt>
                <c:pt idx="12">
                  <c:v>2.25</c:v>
                </c:pt>
                <c:pt idx="13">
                  <c:v>0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1.8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B72-4E9A-BE4D-07E4810E1B00}"/>
            </c:ext>
          </c:extLst>
        </c:ser>
        <c:ser>
          <c:idx val="2"/>
          <c:order val="3"/>
          <c:tx>
            <c:strRef>
              <c:f>'PT_redemp profile EFSMextension'!$B$9</c:f>
              <c:strCache>
                <c:ptCount val="1"/>
                <c:pt idx="0">
                  <c:v>FEEF / EFSF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 profile EFSMextension'!$C$9:$AF$9</c:f>
              <c:numCache>
                <c:formatCode>0.00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1.5253083567500001</c:v>
                </c:pt>
                <c:pt idx="7">
                  <c:v>0.8</c:v>
                </c:pt>
                <c:pt idx="8">
                  <c:v>1.02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</c:v>
                </c:pt>
                <c:pt idx="14">
                  <c:v>4.05</c:v>
                </c:pt>
                <c:pt idx="15">
                  <c:v>1.05</c:v>
                </c:pt>
                <c:pt idx="16">
                  <c:v>3.43</c:v>
                </c:pt>
                <c:pt idx="17">
                  <c:v>4.6023608231999997</c:v>
                </c:pt>
                <c:pt idx="18">
                  <c:v>0</c:v>
                </c:pt>
                <c:pt idx="19">
                  <c:v>2.7506228999600002</c:v>
                </c:pt>
                <c:pt idx="20">
                  <c:v>0</c:v>
                </c:pt>
                <c:pt idx="21">
                  <c:v>1.1000000000000001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B72-4E9A-BE4D-07E4810E1B00}"/>
            </c:ext>
          </c:extLst>
        </c:ser>
        <c:ser>
          <c:idx val="4"/>
          <c:order val="4"/>
          <c:tx>
            <c:strRef>
              <c:f>'PT_redemp profile EFSMextension'!$B$7</c:f>
              <c:strCache>
                <c:ptCount val="1"/>
                <c:pt idx="0">
                  <c:v>BT / Tbills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'PT_redemp profile EFSMextension'!$C$6:$AF$6</c:f>
              <c:numCache>
                <c:formatCode>General</c:formatCode>
                <c:ptCount val="30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  <c:pt idx="17">
                  <c:v>2036</c:v>
                </c:pt>
                <c:pt idx="18">
                  <c:v>2037</c:v>
                </c:pt>
                <c:pt idx="19">
                  <c:v>2038</c:v>
                </c:pt>
                <c:pt idx="20">
                  <c:v>2039</c:v>
                </c:pt>
                <c:pt idx="21">
                  <c:v>2040</c:v>
                </c:pt>
                <c:pt idx="22">
                  <c:v>2041</c:v>
                </c:pt>
                <c:pt idx="23">
                  <c:v>2042</c:v>
                </c:pt>
                <c:pt idx="24">
                  <c:v>2043</c:v>
                </c:pt>
                <c:pt idx="25">
                  <c:v>2044</c:v>
                </c:pt>
                <c:pt idx="26">
                  <c:v>2045</c:v>
                </c:pt>
                <c:pt idx="27">
                  <c:v>2046</c:v>
                </c:pt>
                <c:pt idx="28">
                  <c:v>2047</c:v>
                </c:pt>
                <c:pt idx="29">
                  <c:v>2048</c:v>
                </c:pt>
              </c:numCache>
            </c:numRef>
          </c:cat>
          <c:val>
            <c:numRef>
              <c:f>'PT_redemp profile EFSMextension'!$C$7:$AF$7</c:f>
              <c:numCache>
                <c:formatCode>0.00</c:formatCode>
                <c:ptCount val="30"/>
                <c:pt idx="0">
                  <c:v>0</c:v>
                </c:pt>
                <c:pt idx="1">
                  <c:v>11.287186615809999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B72-4E9A-BE4D-07E4810E1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903682792"/>
        <c:axId val="903682008"/>
      </c:barChart>
      <c:catAx>
        <c:axId val="9036827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903682008"/>
        <c:crosses val="autoZero"/>
        <c:auto val="1"/>
        <c:lblAlgn val="ctr"/>
        <c:lblOffset val="100"/>
        <c:tickLblSkip val="4"/>
        <c:noMultiLvlLbl val="0"/>
      </c:catAx>
      <c:valAx>
        <c:axId val="903682008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0715352538109E-3"/>
              <c:y val="0.207103043417282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903682792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731908511436069"/>
          <c:y val="4.0492864586199127E-2"/>
          <c:w val="0.39466546681664794"/>
          <c:h val="0.32933814248818316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321" l="0.70000000000000062" r="0.70000000000000062" t="0.7500000000000132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70044185427219E-2"/>
          <c:y val="9.6498854945727464E-2"/>
          <c:w val="0.8847207580881058"/>
          <c:h val="0.806979698003364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'redemption profile old'!$B$11</c:f>
              <c:strCache>
                <c:ptCount val="1"/>
                <c:pt idx="0">
                  <c:v>Outra dívida de médio e longo prazo / Other medium and long term debt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old'!$C$11:$AI$11</c:f>
              <c:numCache>
                <c:formatCode>0.00</c:formatCode>
                <c:ptCount val="33"/>
                <c:pt idx="0">
                  <c:v>5.78868771459</c:v>
                </c:pt>
                <c:pt idx="1">
                  <c:v>14.10961775557</c:v>
                </c:pt>
                <c:pt idx="2">
                  <c:v>14.471419937390301</c:v>
                </c:pt>
                <c:pt idx="3">
                  <c:v>9.9328100184403993</c:v>
                </c:pt>
                <c:pt idx="4">
                  <c:v>8.5721119250748004</c:v>
                </c:pt>
                <c:pt idx="5">
                  <c:v>6.9725031276748002</c:v>
                </c:pt>
                <c:pt idx="6">
                  <c:v>7.7441834838448003</c:v>
                </c:pt>
                <c:pt idx="7">
                  <c:v>8.5470791399147998</c:v>
                </c:pt>
                <c:pt idx="8">
                  <c:v>7.5744272532497998</c:v>
                </c:pt>
                <c:pt idx="9">
                  <c:v>1.1087016344000101E-3</c:v>
                </c:pt>
                <c:pt idx="10">
                  <c:v>7.2436554740500005</c:v>
                </c:pt>
                <c:pt idx="11">
                  <c:v>3</c:v>
                </c:pt>
                <c:pt idx="12">
                  <c:v>6.25E-2</c:v>
                </c:pt>
                <c:pt idx="13">
                  <c:v>0.45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6.9725890000000001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B-4DE6-B453-CDA02884770C}"/>
            </c:ext>
          </c:extLst>
        </c:ser>
        <c:ser>
          <c:idx val="3"/>
          <c:order val="1"/>
          <c:tx>
            <c:strRef>
              <c:f>'redemption profile old'!$B$10</c:f>
              <c:strCache>
                <c:ptCount val="1"/>
                <c:pt idx="0">
                  <c:v>FMI / IMF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val>
            <c:numRef>
              <c:f>'redemption profile old'!$C$10:$AI$10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0.53882704525339997</c:v>
                </c:pt>
                <c:pt idx="3">
                  <c:v>2.6359407530248</c:v>
                </c:pt>
                <c:pt idx="4">
                  <c:v>3.6038320004260997</c:v>
                </c:pt>
                <c:pt idx="5">
                  <c:v>3.6733580707779998</c:v>
                </c:pt>
                <c:pt idx="6">
                  <c:v>3.6733580707779998</c:v>
                </c:pt>
                <c:pt idx="7">
                  <c:v>3.6733580707779998</c:v>
                </c:pt>
                <c:pt idx="8">
                  <c:v>3.1345310255707002</c:v>
                </c:pt>
                <c:pt idx="9">
                  <c:v>1.0374173177071</c:v>
                </c:pt>
                <c:pt idx="10">
                  <c:v>6.9526070398000003E-2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B-4DE6-B453-CDA02884770C}"/>
            </c:ext>
          </c:extLst>
        </c:ser>
        <c:ser>
          <c:idx val="0"/>
          <c:order val="2"/>
          <c:tx>
            <c:strRef>
              <c:f>'redemption profile old'!$B$9</c:f>
              <c:strCache>
                <c:ptCount val="1"/>
                <c:pt idx="0">
                  <c:v>MEEF / EFSM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'redemption profile old'!$C$6:$AI$6</c:f>
              <c:numCache>
                <c:formatCode>General</c:formatCode>
                <c:ptCount val="3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  <c:pt idx="11">
                  <c:v>2024</c:v>
                </c:pt>
                <c:pt idx="12">
                  <c:v>2025</c:v>
                </c:pt>
                <c:pt idx="13">
                  <c:v>2026</c:v>
                </c:pt>
                <c:pt idx="14">
                  <c:v>2027</c:v>
                </c:pt>
                <c:pt idx="15">
                  <c:v>2028</c:v>
                </c:pt>
                <c:pt idx="16">
                  <c:v>2029</c:v>
                </c:pt>
                <c:pt idx="17">
                  <c:v>2030</c:v>
                </c:pt>
                <c:pt idx="18">
                  <c:v>2031</c:v>
                </c:pt>
                <c:pt idx="19">
                  <c:v>2032</c:v>
                </c:pt>
                <c:pt idx="20">
                  <c:v>2033</c:v>
                </c:pt>
                <c:pt idx="21">
                  <c:v>2034</c:v>
                </c:pt>
                <c:pt idx="22">
                  <c:v>2035</c:v>
                </c:pt>
                <c:pt idx="23">
                  <c:v>2036</c:v>
                </c:pt>
                <c:pt idx="24">
                  <c:v>2037</c:v>
                </c:pt>
                <c:pt idx="25">
                  <c:v>2038</c:v>
                </c:pt>
                <c:pt idx="26">
                  <c:v>2039</c:v>
                </c:pt>
                <c:pt idx="27">
                  <c:v>2040</c:v>
                </c:pt>
                <c:pt idx="28">
                  <c:v>2041</c:v>
                </c:pt>
                <c:pt idx="29">
                  <c:v>2042</c:v>
                </c:pt>
                <c:pt idx="30">
                  <c:v>2043</c:v>
                </c:pt>
                <c:pt idx="31">
                  <c:v>2044</c:v>
                </c:pt>
                <c:pt idx="32">
                  <c:v>2045</c:v>
                </c:pt>
              </c:numCache>
            </c:numRef>
          </c:cat>
          <c:val>
            <c:numRef>
              <c:f>'redemption profile old'!$C$9:$AI$9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4.75</c:v>
                </c:pt>
                <c:pt idx="4">
                  <c:v>0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6.75</c:v>
                </c:pt>
                <c:pt idx="9">
                  <c:v>2.7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1.8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1.5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B-4DE6-B453-CDA02884770C}"/>
            </c:ext>
          </c:extLst>
        </c:ser>
        <c:ser>
          <c:idx val="2"/>
          <c:order val="3"/>
          <c:tx>
            <c:strRef>
              <c:f>'redemption profile old'!$B$8</c:f>
              <c:strCache>
                <c:ptCount val="1"/>
                <c:pt idx="0">
                  <c:v>FEEF maturidade original / EFSF original maturity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val>
            <c:numRef>
              <c:f>'redemption profile old'!$C$8:$AI$8</c:f>
              <c:numCache>
                <c:formatCode>0.00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1.73</c:v>
                </c:pt>
                <c:pt idx="3">
                  <c:v>2.5253083567500001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4.6023608231999997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1.02</c:v>
                </c:pt>
                <c:pt idx="14">
                  <c:v>0</c:v>
                </c:pt>
                <c:pt idx="15">
                  <c:v>0.8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5.2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B-4DE6-B453-CDA028847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903681616"/>
        <c:axId val="903682400"/>
      </c:barChart>
      <c:catAx>
        <c:axId val="9036816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903682400"/>
        <c:crosses val="autoZero"/>
        <c:auto val="1"/>
        <c:lblAlgn val="ctr"/>
        <c:lblOffset val="100"/>
        <c:tickLblSkip val="4"/>
        <c:noMultiLvlLbl val="0"/>
      </c:catAx>
      <c:valAx>
        <c:axId val="903682400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/>
                  <a:t>EUR mil milhões / EUR billions</a:t>
                </a:r>
              </a:p>
            </c:rich>
          </c:tx>
          <c:layout>
            <c:manualLayout>
              <c:xMode val="edge"/>
              <c:yMode val="edge"/>
              <c:x val="8.241232289402739E-3"/>
              <c:y val="0.221852836218814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903681616"/>
        <c:crosses val="autoZero"/>
        <c:crossBetween val="between"/>
        <c:majorUnit val="3"/>
      </c:valAx>
      <c:spPr>
        <a:ln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459214501509571"/>
          <c:y val="0.13291159777924424"/>
          <c:w val="0.36858006042296665"/>
          <c:h val="0.36708917481887038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000000000001155" l="0.70000000000000062" r="0.70000000000000062" t="0.750000000000011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13</xdr:row>
      <xdr:rowOff>76200</xdr:rowOff>
    </xdr:from>
    <xdr:to>
      <xdr:col>6</xdr:col>
      <xdr:colOff>66675</xdr:colOff>
      <xdr:row>43</xdr:row>
      <xdr:rowOff>9525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0.01976</cdr:x>
      <cdr:y>0.58416</cdr:y>
    </cdr:from>
    <cdr:to>
      <cdr:x>0.99952</cdr:x>
      <cdr:y>0.79249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3834" y="2815447"/>
          <a:ext cx="6140597" cy="10040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>
            <a:lnSpc>
              <a:spcPct val="120000"/>
            </a:lnSpc>
          </a:pPr>
          <a:r>
            <a:rPr lang="pt-PT" sz="800" baseline="0" smtClean="0">
              <a:latin typeface="Arial" pitchFamily="34" charset="0"/>
              <a:cs typeface="Arial" pitchFamily="34" charset="0"/>
            </a:rPr>
            <a:t>(*) A maturidade dos empréstimos do MEEF será estendida por um prazo de 7 anos em média. A extensão de cada empréstimo será operacionalizada próximo da respetiva data de amortização</a:t>
          </a:r>
          <a:r>
            <a:rPr lang="pt-PT" sz="800" b="1" u="none" baseline="0" smtClean="0">
              <a:latin typeface="Arial" pitchFamily="34" charset="0"/>
              <a:cs typeface="Arial" pitchFamily="34" charset="0"/>
            </a:rPr>
            <a:t>.</a:t>
          </a:r>
          <a:r>
            <a:rPr lang="pt-PT" sz="800" baseline="0" smtClean="0">
              <a:latin typeface="Arial" pitchFamily="34" charset="0"/>
              <a:cs typeface="Arial" pitchFamily="34" charset="0"/>
            </a:rPr>
            <a:t> / 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The average maturity of EFSM loans will be extended by 7 years. Individual loans </a:t>
          </a:r>
          <a:r>
            <a:rPr lang="pt-PT" sz="800" i="1" baseline="0">
              <a:latin typeface="Arial" pitchFamily="34" charset="0"/>
              <a:ea typeface="+mn-ea"/>
              <a:cs typeface="Arial" pitchFamily="34" charset="0"/>
            </a:rPr>
            <a:t>approaching maturity might be rolled over more than once</a:t>
          </a:r>
          <a:r>
            <a:rPr lang="pt-PT" sz="800" i="1" baseline="0" smtClean="0">
              <a:latin typeface="Arial" pitchFamily="34" charset="0"/>
              <a:cs typeface="Arial" pitchFamily="34" charset="0"/>
            </a:rPr>
            <a:t>. </a:t>
          </a:r>
          <a:endParaRPr lang="pt-PT" sz="800" b="1" i="1" u="sng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16</xdr:row>
      <xdr:rowOff>85723</xdr:rowOff>
    </xdr:from>
    <xdr:to>
      <xdr:col>6</xdr:col>
      <xdr:colOff>457200</xdr:colOff>
      <xdr:row>45</xdr:row>
      <xdr:rowOff>123826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13</xdr:row>
      <xdr:rowOff>104775</xdr:rowOff>
    </xdr:from>
    <xdr:to>
      <xdr:col>6</xdr:col>
      <xdr:colOff>133350</xdr:colOff>
      <xdr:row>32</xdr:row>
      <xdr:rowOff>38100</xdr:rowOff>
    </xdr:to>
    <xdr:graphicFrame macro="">
      <xdr:nvGraphicFramePr>
        <xdr:cNvPr id="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AX97"/>
  <sheetViews>
    <sheetView zoomScaleNormal="100" workbookViewId="0">
      <selection activeCell="AN26" sqref="AN26"/>
    </sheetView>
  </sheetViews>
  <sheetFormatPr defaultRowHeight="12.75" x14ac:dyDescent="0.2"/>
  <cols>
    <col min="1" max="1" width="19.7109375" style="2" customWidth="1"/>
    <col min="2" max="2" width="43.28515625" style="2" customWidth="1"/>
    <col min="3" max="3" width="10.7109375" style="2" customWidth="1"/>
    <col min="4" max="6" width="9.140625" style="2"/>
    <col min="7" max="8" width="9.5703125" style="2" bestFit="1" customWidth="1"/>
    <col min="9" max="15" width="9.5703125" style="2" customWidth="1"/>
    <col min="16" max="16384" width="9.140625" style="2"/>
  </cols>
  <sheetData>
    <row r="1" spans="1:50" x14ac:dyDescent="0.2">
      <c r="A1" s="1"/>
      <c r="B1" s="56" t="s">
        <v>14</v>
      </c>
      <c r="C1" s="58">
        <v>43816</v>
      </c>
      <c r="D1" s="1"/>
      <c r="E1" s="1"/>
      <c r="F1" s="1"/>
      <c r="G1" s="40"/>
      <c r="H1" s="40"/>
      <c r="I1" s="40"/>
      <c r="J1" s="40"/>
      <c r="K1" s="40"/>
      <c r="L1" s="4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50" x14ac:dyDescent="0.2">
      <c r="A2" s="1"/>
      <c r="B2" s="57" t="s">
        <v>0</v>
      </c>
      <c r="C2" s="59">
        <v>43799</v>
      </c>
      <c r="D2" s="1"/>
      <c r="E2" s="1"/>
      <c r="F2" s="1"/>
      <c r="G2" s="37"/>
      <c r="H2" s="37"/>
      <c r="I2" s="37"/>
      <c r="J2" s="37"/>
      <c r="K2" s="37"/>
      <c r="L2" s="37"/>
      <c r="M2" s="1"/>
      <c r="N2" s="1"/>
      <c r="O2" s="20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50" x14ac:dyDescent="0.2">
      <c r="B3" s="1" t="s">
        <v>19</v>
      </c>
      <c r="E3" s="15"/>
      <c r="G3" s="38"/>
      <c r="H3" s="38"/>
      <c r="I3" s="38"/>
      <c r="J3" s="38"/>
      <c r="K3" s="38"/>
      <c r="L3" s="38"/>
      <c r="N3" s="15"/>
      <c r="O3" s="19"/>
    </row>
    <row r="4" spans="1:50" x14ac:dyDescent="0.2">
      <c r="B4" s="3" t="s">
        <v>20</v>
      </c>
      <c r="G4" s="39"/>
      <c r="H4" s="39"/>
      <c r="I4" s="39"/>
      <c r="J4" s="39"/>
      <c r="K4" s="39"/>
      <c r="L4" s="39"/>
    </row>
    <row r="5" spans="1:50" x14ac:dyDescent="0.2">
      <c r="B5" s="4" t="s">
        <v>1</v>
      </c>
    </row>
    <row r="6" spans="1:50" s="45" customFormat="1" x14ac:dyDescent="0.2">
      <c r="B6" s="5" t="s">
        <v>10</v>
      </c>
      <c r="C6" s="6">
        <v>2019</v>
      </c>
      <c r="D6" s="6">
        <v>2020</v>
      </c>
      <c r="E6" s="6">
        <v>2021</v>
      </c>
      <c r="F6" s="6">
        <v>2022</v>
      </c>
      <c r="G6" s="6">
        <v>2023</v>
      </c>
      <c r="H6" s="6">
        <v>2024</v>
      </c>
      <c r="I6" s="6">
        <v>2025</v>
      </c>
      <c r="J6" s="6">
        <v>2026</v>
      </c>
      <c r="K6" s="6">
        <v>2027</v>
      </c>
      <c r="L6" s="6">
        <v>2028</v>
      </c>
      <c r="M6" s="6">
        <v>2029</v>
      </c>
      <c r="N6" s="6">
        <v>2030</v>
      </c>
      <c r="O6" s="6">
        <v>2031</v>
      </c>
      <c r="P6" s="6">
        <v>2032</v>
      </c>
      <c r="Q6" s="6">
        <v>2033</v>
      </c>
      <c r="R6" s="6">
        <v>2034</v>
      </c>
      <c r="S6" s="6">
        <v>2035</v>
      </c>
      <c r="T6" s="6">
        <v>2036</v>
      </c>
      <c r="U6" s="6">
        <v>2037</v>
      </c>
      <c r="V6" s="6">
        <v>2038</v>
      </c>
      <c r="W6" s="6">
        <v>2039</v>
      </c>
      <c r="X6" s="6">
        <v>2040</v>
      </c>
      <c r="Y6" s="6">
        <v>2041</v>
      </c>
      <c r="Z6" s="6">
        <v>2042</v>
      </c>
      <c r="AA6" s="6">
        <v>2043</v>
      </c>
      <c r="AB6" s="6">
        <v>2044</v>
      </c>
      <c r="AC6" s="6">
        <v>2045</v>
      </c>
      <c r="AD6" s="6">
        <v>2046</v>
      </c>
      <c r="AE6" s="6">
        <v>2047</v>
      </c>
      <c r="AF6" s="6">
        <v>2048</v>
      </c>
      <c r="AG6" s="6">
        <v>2049</v>
      </c>
      <c r="AH6" s="6">
        <v>2050</v>
      </c>
      <c r="AI6" s="6">
        <v>2051</v>
      </c>
      <c r="AJ6" s="6">
        <v>2052</v>
      </c>
      <c r="AK6" s="6">
        <v>2053</v>
      </c>
      <c r="AL6" s="6">
        <v>2054</v>
      </c>
      <c r="AM6" s="6">
        <v>2055</v>
      </c>
      <c r="AN6" s="6">
        <v>2056</v>
      </c>
      <c r="AO6" s="6">
        <v>2057</v>
      </c>
      <c r="AP6" s="6">
        <v>2058</v>
      </c>
      <c r="AQ6" s="6">
        <v>2059</v>
      </c>
      <c r="AR6" s="6">
        <v>2060</v>
      </c>
      <c r="AS6" s="6">
        <v>2069</v>
      </c>
      <c r="AT6" s="44" t="s">
        <v>3</v>
      </c>
      <c r="AU6" s="2"/>
      <c r="AV6" s="2"/>
      <c r="AW6" s="2"/>
      <c r="AX6" s="2"/>
    </row>
    <row r="7" spans="1:50" x14ac:dyDescent="0.2">
      <c r="B7" s="8" t="s">
        <v>16</v>
      </c>
      <c r="C7" s="9">
        <v>0</v>
      </c>
      <c r="D7" s="9">
        <v>11.287186615809999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49">
        <v>11.287186615809999</v>
      </c>
    </row>
    <row r="8" spans="1:50" ht="24" x14ac:dyDescent="0.2">
      <c r="B8" s="8" t="s">
        <v>12</v>
      </c>
      <c r="C8" s="50">
        <v>0</v>
      </c>
      <c r="D8" s="50">
        <v>0</v>
      </c>
      <c r="E8" s="50">
        <v>6.75</v>
      </c>
      <c r="F8" s="50">
        <v>2.7</v>
      </c>
      <c r="G8" s="50">
        <v>1.5</v>
      </c>
      <c r="H8" s="50">
        <v>1.8</v>
      </c>
      <c r="I8" s="50">
        <v>1.5253083567500001</v>
      </c>
      <c r="J8" s="50">
        <v>2.8</v>
      </c>
      <c r="K8" s="50">
        <v>3.02</v>
      </c>
      <c r="L8" s="50">
        <v>0.8</v>
      </c>
      <c r="M8" s="50">
        <v>0.4</v>
      </c>
      <c r="N8" s="50">
        <v>0</v>
      </c>
      <c r="O8" s="50">
        <v>2.25</v>
      </c>
      <c r="P8" s="50">
        <v>4.2</v>
      </c>
      <c r="Q8" s="50">
        <v>4.6499999999999995</v>
      </c>
      <c r="R8" s="50">
        <v>1.05</v>
      </c>
      <c r="S8" s="50">
        <v>3.43</v>
      </c>
      <c r="T8" s="50">
        <v>5.6023608231999997</v>
      </c>
      <c r="U8" s="50">
        <v>0</v>
      </c>
      <c r="V8" s="50">
        <v>4.5506228999600005</v>
      </c>
      <c r="W8" s="50">
        <v>0</v>
      </c>
      <c r="X8" s="50">
        <v>1.1000000000000001</v>
      </c>
      <c r="Y8" s="50">
        <v>0</v>
      </c>
      <c r="Z8" s="50">
        <v>1.5</v>
      </c>
      <c r="AA8" s="50">
        <v>0</v>
      </c>
      <c r="AB8" s="50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0</v>
      </c>
      <c r="AP8" s="50">
        <v>0</v>
      </c>
      <c r="AQ8" s="50">
        <v>0</v>
      </c>
      <c r="AR8" s="50">
        <v>0</v>
      </c>
      <c r="AS8" s="50">
        <v>0</v>
      </c>
      <c r="AT8" s="51">
        <v>49.628292079910004</v>
      </c>
    </row>
    <row r="9" spans="1:50" x14ac:dyDescent="0.2">
      <c r="B9" s="10" t="s">
        <v>15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1.5253083567500001</v>
      </c>
      <c r="J9" s="50">
        <v>0.8</v>
      </c>
      <c r="K9" s="50">
        <v>1.02</v>
      </c>
      <c r="L9" s="50">
        <v>0.8</v>
      </c>
      <c r="M9" s="50">
        <v>0</v>
      </c>
      <c r="N9" s="50">
        <v>0</v>
      </c>
      <c r="O9" s="50">
        <v>0</v>
      </c>
      <c r="P9" s="50">
        <v>4.2</v>
      </c>
      <c r="Q9" s="50">
        <v>4.05</v>
      </c>
      <c r="R9" s="50">
        <v>1.05</v>
      </c>
      <c r="S9" s="50">
        <v>3.43</v>
      </c>
      <c r="T9" s="50">
        <v>4.6023608231999997</v>
      </c>
      <c r="U9" s="50">
        <v>0</v>
      </c>
      <c r="V9" s="50">
        <v>2.7506228999600002</v>
      </c>
      <c r="W9" s="50">
        <v>0</v>
      </c>
      <c r="X9" s="50">
        <v>1.1000000000000001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0</v>
      </c>
      <c r="AF9" s="50">
        <v>0</v>
      </c>
      <c r="AG9" s="50">
        <v>0</v>
      </c>
      <c r="AH9" s="50">
        <v>0</v>
      </c>
      <c r="AI9" s="50">
        <v>0</v>
      </c>
      <c r="AJ9" s="50">
        <v>0</v>
      </c>
      <c r="AK9" s="50">
        <v>0</v>
      </c>
      <c r="AL9" s="50">
        <v>0</v>
      </c>
      <c r="AM9" s="50">
        <v>0</v>
      </c>
      <c r="AN9" s="50">
        <v>0</v>
      </c>
      <c r="AO9" s="50">
        <v>0</v>
      </c>
      <c r="AP9" s="50">
        <v>0</v>
      </c>
      <c r="AQ9" s="50">
        <v>0</v>
      </c>
      <c r="AR9" s="50">
        <v>0</v>
      </c>
      <c r="AS9" s="50">
        <v>0</v>
      </c>
      <c r="AT9" s="52">
        <v>25.32829207991</v>
      </c>
    </row>
    <row r="10" spans="1:50" x14ac:dyDescent="0.2">
      <c r="B10" s="10" t="s">
        <v>17</v>
      </c>
      <c r="C10" s="50">
        <v>0</v>
      </c>
      <c r="D10" s="50">
        <v>0</v>
      </c>
      <c r="E10" s="50">
        <v>6.75</v>
      </c>
      <c r="F10" s="50">
        <v>2.7</v>
      </c>
      <c r="G10" s="50">
        <v>1.5</v>
      </c>
      <c r="H10" s="50">
        <v>1.8</v>
      </c>
      <c r="I10" s="50">
        <v>0</v>
      </c>
      <c r="J10" s="50">
        <v>2</v>
      </c>
      <c r="K10" s="50">
        <v>2</v>
      </c>
      <c r="L10" s="50">
        <v>0</v>
      </c>
      <c r="M10" s="50">
        <v>0.4</v>
      </c>
      <c r="N10" s="50">
        <v>0</v>
      </c>
      <c r="O10" s="50">
        <v>2.25</v>
      </c>
      <c r="P10" s="50">
        <v>0</v>
      </c>
      <c r="Q10" s="50">
        <v>0.6</v>
      </c>
      <c r="R10" s="50">
        <v>0</v>
      </c>
      <c r="S10" s="50">
        <v>0</v>
      </c>
      <c r="T10" s="50">
        <v>1</v>
      </c>
      <c r="U10" s="50">
        <v>0</v>
      </c>
      <c r="V10" s="50">
        <v>1.8</v>
      </c>
      <c r="W10" s="50">
        <v>0</v>
      </c>
      <c r="X10" s="50">
        <v>0</v>
      </c>
      <c r="Y10" s="50">
        <v>0</v>
      </c>
      <c r="Z10" s="50">
        <v>1.5</v>
      </c>
      <c r="AA10" s="50">
        <v>0</v>
      </c>
      <c r="AB10" s="50">
        <v>0</v>
      </c>
      <c r="AC10" s="50">
        <v>0</v>
      </c>
      <c r="AD10" s="50">
        <v>0</v>
      </c>
      <c r="AE10" s="50">
        <v>0</v>
      </c>
      <c r="AF10" s="50">
        <v>0</v>
      </c>
      <c r="AG10" s="50">
        <v>0</v>
      </c>
      <c r="AH10" s="50">
        <v>0</v>
      </c>
      <c r="AI10" s="50">
        <v>0</v>
      </c>
      <c r="AJ10" s="50">
        <v>0</v>
      </c>
      <c r="AK10" s="50">
        <v>0</v>
      </c>
      <c r="AL10" s="50">
        <v>0</v>
      </c>
      <c r="AM10" s="50">
        <v>0</v>
      </c>
      <c r="AN10" s="50">
        <v>0</v>
      </c>
      <c r="AO10" s="50">
        <v>0</v>
      </c>
      <c r="AP10" s="50">
        <v>0</v>
      </c>
      <c r="AQ10" s="50">
        <v>0</v>
      </c>
      <c r="AR10" s="50">
        <v>0</v>
      </c>
      <c r="AS10" s="50">
        <v>0</v>
      </c>
      <c r="AT10" s="52">
        <v>24.3</v>
      </c>
    </row>
    <row r="11" spans="1:50" ht="24" x14ac:dyDescent="0.2">
      <c r="B11" s="8" t="s">
        <v>13</v>
      </c>
      <c r="C11" s="53">
        <v>0</v>
      </c>
      <c r="D11" s="53">
        <v>8.0719913333300006</v>
      </c>
      <c r="E11" s="53">
        <v>13.24929133333</v>
      </c>
      <c r="F11" s="53">
        <v>14.564322615049601</v>
      </c>
      <c r="G11" s="53">
        <v>12.468317333330001</v>
      </c>
      <c r="H11" s="53">
        <v>16.136038586083099</v>
      </c>
      <c r="I11" s="53">
        <v>13.711095860329999</v>
      </c>
      <c r="J11" s="53">
        <v>11.685315333329999</v>
      </c>
      <c r="K11" s="53">
        <v>9.6031743333299993</v>
      </c>
      <c r="L11" s="53">
        <v>11.312720333330001</v>
      </c>
      <c r="M11" s="53">
        <v>10.19285333333</v>
      </c>
      <c r="N11" s="53">
        <v>5.5702358243800001</v>
      </c>
      <c r="O11" s="53">
        <v>3.6333333329999995E-2</v>
      </c>
      <c r="P11" s="53">
        <v>2.3613333333299997</v>
      </c>
      <c r="Q11" s="53">
        <v>8.6333333329999998E-2</v>
      </c>
      <c r="R11" s="53">
        <v>6.2491783333299997</v>
      </c>
      <c r="S11" s="53">
        <v>3.6333333329999995E-2</v>
      </c>
      <c r="T11" s="53">
        <v>3.633333339E-2</v>
      </c>
      <c r="U11" s="53">
        <v>9.0391737904999996</v>
      </c>
      <c r="V11" s="53">
        <v>2.7499999999999998E-3</v>
      </c>
      <c r="W11" s="53">
        <v>2.7499999999999998E-3</v>
      </c>
      <c r="X11" s="53">
        <v>1E-3</v>
      </c>
      <c r="Y11" s="53">
        <v>1E-3</v>
      </c>
      <c r="Z11" s="53">
        <v>1E-3</v>
      </c>
      <c r="AA11" s="53">
        <v>1E-3</v>
      </c>
      <c r="AB11" s="53">
        <v>1E-3</v>
      </c>
      <c r="AC11" s="53">
        <v>3.945316</v>
      </c>
      <c r="AD11" s="53">
        <v>1E-3</v>
      </c>
      <c r="AE11" s="53">
        <v>0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7.2545695400000002E-3</v>
      </c>
      <c r="AT11" s="52">
        <v>148.37444557923268</v>
      </c>
    </row>
    <row r="12" spans="1:50" x14ac:dyDescent="0.2">
      <c r="B12" s="13" t="s">
        <v>3</v>
      </c>
      <c r="C12" s="54">
        <v>0</v>
      </c>
      <c r="D12" s="54">
        <v>19.359177949139998</v>
      </c>
      <c r="E12" s="54">
        <v>19.99929133333</v>
      </c>
      <c r="F12" s="54">
        <v>17.264322615049601</v>
      </c>
      <c r="G12" s="54">
        <v>13.968317333330001</v>
      </c>
      <c r="H12" s="54">
        <v>17.9360385860831</v>
      </c>
      <c r="I12" s="54">
        <v>15.23640421708</v>
      </c>
      <c r="J12" s="54">
        <v>14.48531533333</v>
      </c>
      <c r="K12" s="54">
        <v>12.623174333329999</v>
      </c>
      <c r="L12" s="54">
        <v>12.112720333330001</v>
      </c>
      <c r="M12" s="54">
        <v>10.59285333333</v>
      </c>
      <c r="N12" s="54">
        <v>5.5702358243800001</v>
      </c>
      <c r="O12" s="54">
        <v>2.28633333333</v>
      </c>
      <c r="P12" s="54">
        <v>6.5613333333299995</v>
      </c>
      <c r="Q12" s="54">
        <v>4.7363333333299993</v>
      </c>
      <c r="R12" s="54">
        <v>7.2991783333299995</v>
      </c>
      <c r="S12" s="54">
        <v>3.4663333333300002</v>
      </c>
      <c r="T12" s="54">
        <v>5.6386941565899997</v>
      </c>
      <c r="U12" s="54">
        <v>9.0391737904999996</v>
      </c>
      <c r="V12" s="54">
        <v>4.5533728999600003</v>
      </c>
      <c r="W12" s="54">
        <v>2.7499999999999998E-3</v>
      </c>
      <c r="X12" s="54">
        <v>1.101</v>
      </c>
      <c r="Y12" s="54">
        <v>1E-3</v>
      </c>
      <c r="Z12" s="54">
        <v>1.5009999999999999</v>
      </c>
      <c r="AA12" s="54">
        <v>1E-3</v>
      </c>
      <c r="AB12" s="54">
        <v>1E-3</v>
      </c>
      <c r="AC12" s="54">
        <v>3.945316</v>
      </c>
      <c r="AD12" s="54">
        <v>1E-3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7.2545695400000002E-3</v>
      </c>
      <c r="AT12" s="54">
        <v>209.28992427495265</v>
      </c>
    </row>
    <row r="13" spans="1:50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</row>
    <row r="16" spans="1:50" ht="12.75" customHeight="1" x14ac:dyDescent="0.2"/>
    <row r="17" spans="41:41" ht="12.75" customHeight="1" x14ac:dyDescent="0.2"/>
    <row r="18" spans="41:41" ht="12.75" customHeight="1" x14ac:dyDescent="0.2">
      <c r="AO18" s="15"/>
    </row>
    <row r="19" spans="41:41" ht="12.75" customHeight="1" x14ac:dyDescent="0.2">
      <c r="AO19" s="15"/>
    </row>
    <row r="20" spans="41:41" ht="12.75" customHeight="1" x14ac:dyDescent="0.2">
      <c r="AO20" s="15"/>
    </row>
    <row r="21" spans="41:41" ht="12.75" customHeight="1" x14ac:dyDescent="0.2">
      <c r="AO21" s="15"/>
    </row>
    <row r="22" spans="41:41" ht="12.75" customHeight="1" x14ac:dyDescent="0.2">
      <c r="AO22" s="15"/>
    </row>
    <row r="23" spans="41:41" ht="12.75" customHeight="1" x14ac:dyDescent="0.2"/>
    <row r="24" spans="41:41" ht="12.75" customHeight="1" x14ac:dyDescent="0.2"/>
    <row r="25" spans="41:41" ht="12.75" customHeight="1" x14ac:dyDescent="0.2"/>
    <row r="26" spans="41:41" ht="12.75" customHeight="1" x14ac:dyDescent="0.2"/>
    <row r="27" spans="41:41" ht="12.75" customHeight="1" x14ac:dyDescent="0.2"/>
    <row r="28" spans="41:41" ht="12.75" customHeight="1" x14ac:dyDescent="0.2"/>
    <row r="31" spans="41:41" ht="12.75" customHeight="1" x14ac:dyDescent="0.2"/>
    <row r="34" spans="5:16" ht="15" x14ac:dyDescent="0.25">
      <c r="H34" s="18"/>
    </row>
    <row r="40" spans="5:16" x14ac:dyDescent="0.2"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5:16" x14ac:dyDescent="0.2"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5:16" x14ac:dyDescent="0.2">
      <c r="G42" s="23"/>
      <c r="H42" s="23"/>
      <c r="I42" s="25"/>
      <c r="J42" s="26"/>
      <c r="K42" s="26"/>
      <c r="L42" s="26"/>
      <c r="M42" s="26"/>
      <c r="N42" s="26"/>
      <c r="O42" s="26"/>
      <c r="P42" s="23"/>
    </row>
    <row r="43" spans="5:16" x14ac:dyDescent="0.2">
      <c r="G43" s="23"/>
      <c r="H43" s="23"/>
      <c r="I43" s="27"/>
      <c r="J43" s="28"/>
      <c r="K43" s="28"/>
      <c r="L43" s="28"/>
      <c r="M43" s="28"/>
      <c r="N43" s="28"/>
      <c r="O43" s="29"/>
      <c r="P43" s="23"/>
    </row>
    <row r="44" spans="5:16" x14ac:dyDescent="0.2">
      <c r="G44" s="23"/>
      <c r="H44" s="23"/>
      <c r="I44" s="23"/>
      <c r="J44" s="26"/>
      <c r="K44" s="26"/>
      <c r="L44" s="26"/>
      <c r="M44" s="26"/>
      <c r="N44" s="26"/>
      <c r="O44" s="30"/>
      <c r="P44" s="23"/>
    </row>
    <row r="45" spans="5:16" x14ac:dyDescent="0.2">
      <c r="G45" s="23"/>
      <c r="H45" s="23"/>
      <c r="I45" s="23"/>
      <c r="J45" s="31"/>
      <c r="K45" s="31"/>
      <c r="L45" s="31"/>
      <c r="M45" s="31"/>
      <c r="N45" s="31"/>
      <c r="O45" s="30"/>
      <c r="P45" s="23"/>
    </row>
    <row r="46" spans="5:16" x14ac:dyDescent="0.2">
      <c r="G46" s="23"/>
      <c r="H46" s="23"/>
      <c r="I46" s="23"/>
      <c r="J46" s="23"/>
      <c r="K46" s="23"/>
      <c r="L46" s="23"/>
      <c r="M46" s="23"/>
      <c r="N46" s="23"/>
      <c r="O46" s="23"/>
      <c r="P46" s="23"/>
    </row>
    <row r="47" spans="5:16" x14ac:dyDescent="0.2">
      <c r="G47" s="23"/>
      <c r="H47" s="23"/>
      <c r="I47" s="23"/>
      <c r="J47" s="23"/>
      <c r="K47" s="23"/>
      <c r="L47" s="23"/>
      <c r="M47" s="23"/>
      <c r="N47" s="23"/>
      <c r="O47" s="23"/>
      <c r="P47" s="23"/>
    </row>
    <row r="48" spans="5:16" x14ac:dyDescent="0.2">
      <c r="E48" s="21"/>
      <c r="F48" s="21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5:16" x14ac:dyDescent="0.2">
      <c r="E49" s="21"/>
      <c r="F49" s="21"/>
      <c r="G49" s="23"/>
      <c r="H49" s="25"/>
      <c r="I49" s="23"/>
      <c r="J49" s="23"/>
      <c r="K49" s="23"/>
      <c r="L49" s="23"/>
      <c r="M49" s="23"/>
      <c r="N49" s="23"/>
      <c r="O49" s="23"/>
      <c r="P49" s="23"/>
    </row>
    <row r="50" spans="5:16" ht="15" x14ac:dyDescent="0.25">
      <c r="E50" s="21"/>
      <c r="F50" s="21"/>
      <c r="G50" s="23"/>
      <c r="H50" s="23"/>
      <c r="I50" s="23"/>
      <c r="J50" s="23"/>
      <c r="K50" s="23"/>
      <c r="L50" s="23"/>
      <c r="M50" s="32"/>
      <c r="N50" s="33"/>
      <c r="O50" s="33"/>
      <c r="P50" s="23"/>
    </row>
    <row r="51" spans="5:16" ht="15" x14ac:dyDescent="0.25">
      <c r="E51" s="21"/>
      <c r="F51" s="21"/>
      <c r="G51" s="23"/>
      <c r="H51" s="23"/>
      <c r="I51" s="23"/>
      <c r="J51" s="23"/>
      <c r="K51" s="23"/>
      <c r="L51" s="23"/>
      <c r="M51" s="22"/>
      <c r="N51" s="22"/>
      <c r="O51" s="22"/>
      <c r="P51" s="31"/>
    </row>
    <row r="52" spans="5:16" x14ac:dyDescent="0.2">
      <c r="E52" s="21"/>
      <c r="F52" s="21"/>
      <c r="G52" s="23"/>
      <c r="H52" s="23"/>
      <c r="I52" s="23"/>
      <c r="J52" s="23"/>
      <c r="K52" s="23"/>
      <c r="L52" s="23"/>
      <c r="M52" s="34"/>
      <c r="N52" s="34"/>
      <c r="O52" s="34"/>
      <c r="P52" s="31"/>
    </row>
    <row r="53" spans="5:16" x14ac:dyDescent="0.2">
      <c r="E53" s="21"/>
      <c r="F53" s="21"/>
      <c r="G53" s="23"/>
      <c r="H53" s="23"/>
      <c r="I53" s="24"/>
      <c r="J53" s="24"/>
      <c r="K53" s="23"/>
      <c r="L53" s="23"/>
      <c r="M53" s="23"/>
      <c r="N53" s="23"/>
      <c r="O53" s="23"/>
      <c r="P53" s="23"/>
    </row>
    <row r="54" spans="5:16" x14ac:dyDescent="0.2">
      <c r="E54" s="21"/>
      <c r="F54" s="21"/>
      <c r="G54" s="23"/>
      <c r="H54" s="23"/>
      <c r="I54" s="24"/>
      <c r="J54" s="24"/>
      <c r="K54" s="23"/>
      <c r="L54" s="23"/>
      <c r="M54" s="23"/>
      <c r="N54" s="23"/>
      <c r="O54" s="23"/>
      <c r="P54" s="23"/>
    </row>
    <row r="55" spans="5:16" x14ac:dyDescent="0.2">
      <c r="E55" s="21"/>
      <c r="F55" s="21"/>
      <c r="G55" s="23"/>
      <c r="H55" s="23"/>
      <c r="I55" s="24"/>
      <c r="J55" s="24"/>
      <c r="K55" s="23"/>
      <c r="L55" s="23"/>
      <c r="M55" s="23"/>
      <c r="N55" s="23"/>
      <c r="O55" s="23"/>
      <c r="P55" s="23"/>
    </row>
    <row r="56" spans="5:16" x14ac:dyDescent="0.2">
      <c r="E56" s="21"/>
      <c r="F56" s="21"/>
      <c r="G56" s="23"/>
      <c r="H56" s="23"/>
      <c r="I56" s="24"/>
      <c r="J56" s="24"/>
      <c r="K56" s="23"/>
      <c r="L56" s="23"/>
      <c r="M56" s="23"/>
      <c r="N56" s="23"/>
      <c r="O56" s="23"/>
      <c r="P56" s="23"/>
    </row>
    <row r="57" spans="5:16" x14ac:dyDescent="0.2">
      <c r="E57" s="21"/>
      <c r="F57" s="21"/>
      <c r="G57" s="35"/>
      <c r="H57" s="23"/>
      <c r="I57" s="24"/>
      <c r="J57" s="24"/>
      <c r="K57" s="23"/>
      <c r="L57" s="23"/>
      <c r="M57" s="23"/>
      <c r="N57" s="23"/>
      <c r="O57" s="23"/>
      <c r="P57" s="23"/>
    </row>
    <row r="58" spans="5:16" x14ac:dyDescent="0.2">
      <c r="E58" s="21"/>
      <c r="F58" s="21"/>
      <c r="G58" s="23"/>
      <c r="H58" s="23"/>
      <c r="I58" s="24"/>
      <c r="J58" s="24"/>
      <c r="K58" s="23"/>
      <c r="L58" s="23"/>
      <c r="M58" s="23"/>
      <c r="N58" s="23"/>
      <c r="O58" s="23"/>
      <c r="P58" s="23"/>
    </row>
    <row r="59" spans="5:16" x14ac:dyDescent="0.2">
      <c r="E59" s="21"/>
      <c r="F59" s="21"/>
      <c r="G59" s="23"/>
      <c r="H59" s="23"/>
      <c r="I59" s="24"/>
      <c r="J59" s="24"/>
      <c r="K59" s="23"/>
      <c r="L59" s="23"/>
      <c r="M59" s="23"/>
      <c r="N59" s="23"/>
      <c r="O59" s="23"/>
      <c r="P59" s="23"/>
    </row>
    <row r="60" spans="5:16" x14ac:dyDescent="0.2">
      <c r="E60" s="21"/>
      <c r="F60" s="21"/>
      <c r="G60" s="23"/>
      <c r="H60" s="23"/>
      <c r="I60" s="24"/>
      <c r="J60" s="24"/>
      <c r="K60" s="23"/>
      <c r="L60" s="23"/>
      <c r="M60" s="23"/>
      <c r="N60" s="23"/>
      <c r="O60" s="23"/>
      <c r="P60" s="23"/>
    </row>
    <row r="61" spans="5:16" x14ac:dyDescent="0.2">
      <c r="E61" s="21"/>
      <c r="F61" s="21"/>
      <c r="G61" s="23"/>
      <c r="H61" s="23"/>
      <c r="I61" s="24"/>
      <c r="J61" s="24"/>
      <c r="K61" s="23"/>
      <c r="L61" s="23"/>
      <c r="M61" s="23"/>
      <c r="N61" s="23"/>
      <c r="O61" s="23"/>
      <c r="P61" s="23"/>
    </row>
    <row r="62" spans="5:16" x14ac:dyDescent="0.2">
      <c r="E62" s="21"/>
      <c r="F62" s="21"/>
      <c r="G62" s="23"/>
      <c r="H62" s="23"/>
      <c r="I62" s="24"/>
      <c r="J62" s="24"/>
      <c r="K62" s="23"/>
      <c r="L62" s="23"/>
      <c r="M62" s="23"/>
      <c r="N62" s="23"/>
      <c r="O62" s="23"/>
      <c r="P62" s="23"/>
    </row>
    <row r="63" spans="5:16" x14ac:dyDescent="0.2">
      <c r="E63" s="21"/>
      <c r="F63" s="21"/>
      <c r="G63" s="35"/>
      <c r="H63" s="23"/>
      <c r="I63" s="24"/>
      <c r="J63" s="24"/>
      <c r="K63" s="23"/>
      <c r="L63" s="23"/>
      <c r="M63" s="23"/>
      <c r="N63" s="23"/>
      <c r="O63" s="23"/>
      <c r="P63" s="23"/>
    </row>
    <row r="64" spans="5:16" x14ac:dyDescent="0.2">
      <c r="E64" s="21"/>
      <c r="F64" s="21"/>
      <c r="G64" s="23"/>
      <c r="H64" s="23"/>
      <c r="I64" s="24"/>
      <c r="J64" s="24"/>
      <c r="K64" s="23"/>
      <c r="L64" s="23"/>
      <c r="M64" s="23"/>
      <c r="N64" s="23"/>
      <c r="O64" s="23"/>
      <c r="P64" s="23"/>
    </row>
    <row r="65" spans="5:16" x14ac:dyDescent="0.2">
      <c r="E65" s="21"/>
      <c r="F65" s="21"/>
      <c r="G65" s="23"/>
      <c r="H65" s="23"/>
      <c r="I65" s="24"/>
      <c r="J65" s="24"/>
      <c r="K65" s="23"/>
      <c r="L65" s="23"/>
      <c r="M65" s="23"/>
      <c r="N65" s="23"/>
      <c r="O65" s="23"/>
      <c r="P65" s="23"/>
    </row>
    <row r="66" spans="5:16" x14ac:dyDescent="0.2">
      <c r="E66" s="21"/>
      <c r="F66" s="21"/>
      <c r="G66" s="23"/>
      <c r="H66" s="23"/>
      <c r="I66" s="24"/>
      <c r="J66" s="24"/>
      <c r="K66" s="23"/>
      <c r="L66" s="23"/>
      <c r="M66" s="23"/>
      <c r="N66" s="23"/>
      <c r="O66" s="23"/>
      <c r="P66" s="23"/>
    </row>
    <row r="67" spans="5:16" x14ac:dyDescent="0.2">
      <c r="E67" s="21"/>
      <c r="F67" s="21"/>
      <c r="G67" s="23"/>
      <c r="H67" s="23"/>
      <c r="I67" s="24"/>
      <c r="J67" s="24"/>
      <c r="K67" s="23"/>
      <c r="L67" s="23"/>
      <c r="M67" s="23"/>
      <c r="N67" s="23"/>
      <c r="O67" s="23"/>
      <c r="P67" s="23"/>
    </row>
    <row r="68" spans="5:16" x14ac:dyDescent="0.2">
      <c r="E68" s="21"/>
      <c r="F68" s="21"/>
      <c r="G68" s="23"/>
      <c r="H68" s="23"/>
      <c r="I68" s="24"/>
      <c r="J68" s="24"/>
      <c r="K68" s="23"/>
      <c r="L68" s="23"/>
      <c r="M68" s="23"/>
      <c r="N68" s="23"/>
      <c r="O68" s="23"/>
      <c r="P68" s="23"/>
    </row>
    <row r="69" spans="5:16" x14ac:dyDescent="0.2">
      <c r="E69" s="21"/>
      <c r="F69" s="21"/>
      <c r="G69" s="35"/>
      <c r="H69" s="23"/>
      <c r="I69" s="24"/>
      <c r="J69" s="24"/>
      <c r="K69" s="23"/>
      <c r="L69" s="23"/>
      <c r="M69" s="23"/>
      <c r="N69" s="23"/>
      <c r="O69" s="23"/>
      <c r="P69" s="23"/>
    </row>
    <row r="70" spans="5:16" x14ac:dyDescent="0.2">
      <c r="E70" s="21"/>
      <c r="F70" s="21"/>
      <c r="G70" s="23"/>
      <c r="H70" s="23"/>
      <c r="I70" s="24"/>
      <c r="J70" s="24"/>
      <c r="K70" s="23"/>
      <c r="L70" s="23"/>
      <c r="M70" s="23"/>
      <c r="N70" s="23"/>
      <c r="O70" s="23"/>
      <c r="P70" s="23"/>
    </row>
    <row r="71" spans="5:16" x14ac:dyDescent="0.2">
      <c r="E71" s="21"/>
      <c r="F71" s="21"/>
      <c r="G71" s="23"/>
      <c r="H71" s="23"/>
      <c r="I71" s="24"/>
      <c r="J71" s="24"/>
      <c r="K71" s="23"/>
      <c r="L71" s="23"/>
      <c r="M71" s="23"/>
      <c r="N71" s="23"/>
      <c r="O71" s="23"/>
      <c r="P71" s="23"/>
    </row>
    <row r="72" spans="5:16" x14ac:dyDescent="0.2">
      <c r="E72" s="21"/>
      <c r="F72" s="21"/>
      <c r="G72" s="23"/>
      <c r="H72" s="23"/>
      <c r="I72" s="24"/>
      <c r="J72" s="24"/>
      <c r="K72" s="23"/>
      <c r="L72" s="23"/>
      <c r="M72" s="23"/>
      <c r="N72" s="23"/>
      <c r="O72" s="23"/>
      <c r="P72" s="23"/>
    </row>
    <row r="73" spans="5:16" x14ac:dyDescent="0.2">
      <c r="E73" s="21"/>
      <c r="F73" s="21"/>
      <c r="G73" s="23"/>
      <c r="H73" s="23"/>
      <c r="I73" s="24"/>
      <c r="J73" s="24"/>
      <c r="K73" s="23"/>
      <c r="L73" s="23"/>
      <c r="M73" s="23"/>
      <c r="N73" s="23"/>
      <c r="O73" s="23"/>
      <c r="P73" s="23"/>
    </row>
    <row r="74" spans="5:16" x14ac:dyDescent="0.2">
      <c r="E74" s="21"/>
      <c r="F74" s="21"/>
      <c r="G74" s="23"/>
      <c r="H74" s="23"/>
      <c r="I74" s="24"/>
      <c r="J74" s="24"/>
      <c r="K74" s="23"/>
      <c r="L74" s="23"/>
      <c r="M74" s="23"/>
      <c r="N74" s="23"/>
      <c r="O74" s="23"/>
      <c r="P74" s="23"/>
    </row>
    <row r="75" spans="5:16" x14ac:dyDescent="0.2">
      <c r="E75" s="21"/>
      <c r="F75" s="21"/>
      <c r="G75" s="23"/>
      <c r="H75" s="23"/>
      <c r="I75" s="24"/>
      <c r="J75" s="24"/>
      <c r="K75" s="23"/>
      <c r="L75" s="23"/>
      <c r="M75" s="23"/>
      <c r="N75" s="23"/>
      <c r="O75" s="23"/>
      <c r="P75" s="23"/>
    </row>
    <row r="76" spans="5:16" x14ac:dyDescent="0.2">
      <c r="E76" s="21"/>
      <c r="F76" s="21"/>
      <c r="G76" s="23"/>
      <c r="H76" s="23"/>
      <c r="I76" s="24"/>
      <c r="J76" s="24"/>
      <c r="K76" s="23"/>
      <c r="L76" s="23"/>
      <c r="M76" s="23"/>
      <c r="N76" s="23"/>
      <c r="O76" s="23"/>
      <c r="P76" s="23"/>
    </row>
    <row r="77" spans="5:16" x14ac:dyDescent="0.2">
      <c r="E77" s="21"/>
      <c r="F77" s="21"/>
      <c r="G77" s="23"/>
      <c r="H77" s="23"/>
      <c r="I77" s="24"/>
      <c r="J77" s="24"/>
      <c r="K77" s="23"/>
      <c r="L77" s="23"/>
      <c r="M77" s="23"/>
      <c r="N77" s="23"/>
      <c r="O77" s="23"/>
      <c r="P77" s="23"/>
    </row>
    <row r="78" spans="5:16" x14ac:dyDescent="0.2">
      <c r="E78" s="21"/>
      <c r="F78" s="21"/>
      <c r="G78" s="23"/>
      <c r="H78" s="23"/>
      <c r="I78" s="24"/>
      <c r="J78" s="24"/>
      <c r="K78" s="23"/>
      <c r="L78" s="23"/>
      <c r="M78" s="23"/>
      <c r="N78" s="23"/>
      <c r="O78" s="23"/>
      <c r="P78" s="23"/>
    </row>
    <row r="79" spans="5:16" x14ac:dyDescent="0.2">
      <c r="E79" s="21"/>
      <c r="F79" s="21"/>
      <c r="G79" s="23"/>
      <c r="H79" s="23"/>
      <c r="I79" s="24"/>
      <c r="J79" s="24"/>
      <c r="K79" s="23"/>
      <c r="L79" s="23"/>
      <c r="M79" s="23"/>
      <c r="N79" s="23"/>
      <c r="O79" s="23"/>
      <c r="P79" s="23"/>
    </row>
    <row r="80" spans="5:16" x14ac:dyDescent="0.2">
      <c r="E80" s="21"/>
      <c r="F80" s="21"/>
      <c r="G80" s="23"/>
      <c r="H80" s="23"/>
      <c r="I80" s="24"/>
      <c r="J80" s="24"/>
      <c r="K80" s="23"/>
      <c r="L80" s="23"/>
      <c r="M80" s="23"/>
      <c r="N80" s="23"/>
      <c r="O80" s="23"/>
      <c r="P80" s="23"/>
    </row>
    <row r="81" spans="5:16" x14ac:dyDescent="0.2">
      <c r="E81" s="21"/>
      <c r="F81" s="21"/>
      <c r="G81" s="23"/>
      <c r="H81" s="23"/>
      <c r="I81" s="24"/>
      <c r="J81" s="24"/>
      <c r="K81" s="23"/>
      <c r="L81" s="23"/>
      <c r="M81" s="23"/>
      <c r="N81" s="23"/>
      <c r="O81" s="23"/>
      <c r="P81" s="23"/>
    </row>
    <row r="82" spans="5:16" x14ac:dyDescent="0.2">
      <c r="E82" s="21"/>
      <c r="F82" s="21"/>
      <c r="G82" s="23"/>
      <c r="H82" s="23"/>
      <c r="I82" s="24"/>
      <c r="J82" s="24"/>
      <c r="K82" s="23"/>
      <c r="L82" s="23"/>
      <c r="M82" s="23"/>
      <c r="N82" s="23"/>
      <c r="O82" s="23"/>
      <c r="P82" s="23"/>
    </row>
    <row r="83" spans="5:16" x14ac:dyDescent="0.2">
      <c r="E83" s="21"/>
      <c r="F83" s="21"/>
      <c r="G83" s="23"/>
      <c r="H83" s="23"/>
      <c r="I83" s="24"/>
      <c r="J83" s="24"/>
      <c r="K83" s="23"/>
      <c r="L83" s="23"/>
      <c r="M83" s="23"/>
      <c r="N83" s="23"/>
      <c r="O83" s="23"/>
      <c r="P83" s="23"/>
    </row>
    <row r="84" spans="5:16" x14ac:dyDescent="0.2">
      <c r="E84" s="21"/>
      <c r="F84" s="21"/>
      <c r="G84" s="35"/>
      <c r="H84" s="23"/>
      <c r="I84" s="24"/>
      <c r="J84" s="24"/>
      <c r="K84" s="23"/>
      <c r="L84" s="23"/>
      <c r="M84" s="23"/>
      <c r="N84" s="23"/>
      <c r="O84" s="23"/>
      <c r="P84" s="23"/>
    </row>
    <row r="85" spans="5:16" x14ac:dyDescent="0.2">
      <c r="E85" s="21"/>
      <c r="F85" s="21"/>
      <c r="G85" s="23"/>
      <c r="H85" s="23"/>
      <c r="I85" s="24"/>
      <c r="J85" s="24"/>
      <c r="K85" s="23"/>
      <c r="L85" s="23"/>
      <c r="M85" s="23"/>
      <c r="N85" s="23"/>
      <c r="O85" s="23"/>
      <c r="P85" s="23"/>
    </row>
    <row r="86" spans="5:16" x14ac:dyDescent="0.2">
      <c r="E86" s="21"/>
      <c r="F86" s="21"/>
      <c r="G86" s="23"/>
      <c r="H86" s="23"/>
      <c r="I86" s="24"/>
      <c r="J86" s="24"/>
      <c r="K86" s="23"/>
      <c r="L86" s="23"/>
      <c r="M86" s="23"/>
      <c r="N86" s="23"/>
      <c r="O86" s="23"/>
      <c r="P86" s="23"/>
    </row>
    <row r="87" spans="5:16" x14ac:dyDescent="0.2">
      <c r="E87" s="21"/>
      <c r="F87" s="21"/>
      <c r="G87" s="23"/>
      <c r="H87" s="23"/>
      <c r="I87" s="24"/>
      <c r="J87" s="24"/>
      <c r="K87" s="23"/>
      <c r="L87" s="23"/>
      <c r="M87" s="23"/>
      <c r="N87" s="23"/>
      <c r="O87" s="23"/>
      <c r="P87" s="23"/>
    </row>
    <row r="88" spans="5:16" x14ac:dyDescent="0.2">
      <c r="E88" s="21"/>
      <c r="F88" s="21"/>
      <c r="G88" s="23"/>
      <c r="H88" s="23"/>
      <c r="I88" s="24"/>
      <c r="J88" s="24"/>
      <c r="K88" s="23"/>
      <c r="L88" s="23"/>
      <c r="M88" s="23"/>
      <c r="N88" s="23"/>
      <c r="O88" s="23"/>
      <c r="P88" s="23"/>
    </row>
    <row r="89" spans="5:16" x14ac:dyDescent="0.2">
      <c r="E89" s="21"/>
      <c r="F89" s="21"/>
      <c r="G89" s="35"/>
      <c r="H89" s="23"/>
      <c r="I89" s="24"/>
      <c r="J89" s="24"/>
      <c r="K89" s="23"/>
      <c r="L89" s="23"/>
      <c r="M89" s="23"/>
      <c r="N89" s="23"/>
      <c r="O89" s="23"/>
      <c r="P89" s="23"/>
    </row>
    <row r="90" spans="5:16" x14ac:dyDescent="0.2">
      <c r="E90" s="21"/>
      <c r="F90" s="21"/>
      <c r="G90" s="23"/>
      <c r="H90" s="23"/>
      <c r="I90" s="24"/>
      <c r="J90" s="24"/>
      <c r="K90" s="23"/>
      <c r="L90" s="23"/>
      <c r="M90" s="23"/>
      <c r="N90" s="23"/>
      <c r="O90" s="23"/>
      <c r="P90" s="23"/>
    </row>
    <row r="91" spans="5:16" x14ac:dyDescent="0.2">
      <c r="G91" s="23"/>
      <c r="H91" s="23"/>
      <c r="I91" s="24"/>
      <c r="J91" s="24"/>
      <c r="K91" s="23"/>
      <c r="L91" s="23"/>
      <c r="M91" s="23"/>
      <c r="N91" s="23"/>
      <c r="O91" s="23"/>
      <c r="P91" s="23"/>
    </row>
    <row r="92" spans="5:16" x14ac:dyDescent="0.2">
      <c r="G92" s="23"/>
      <c r="H92" s="23"/>
      <c r="I92" s="24"/>
      <c r="J92" s="24"/>
      <c r="K92" s="23"/>
      <c r="L92" s="23"/>
      <c r="M92" s="23"/>
      <c r="N92" s="23"/>
      <c r="O92" s="23"/>
      <c r="P92" s="23"/>
    </row>
    <row r="93" spans="5:16" x14ac:dyDescent="0.2">
      <c r="G93" s="23"/>
      <c r="H93" s="23"/>
      <c r="I93" s="24"/>
      <c r="J93" s="24"/>
      <c r="K93" s="23"/>
      <c r="L93" s="23"/>
      <c r="M93" s="23"/>
      <c r="N93" s="23"/>
      <c r="O93" s="23"/>
      <c r="P93" s="23"/>
    </row>
    <row r="94" spans="5:16" x14ac:dyDescent="0.2">
      <c r="G94" s="23"/>
      <c r="H94" s="23"/>
      <c r="I94" s="24"/>
      <c r="J94" s="24"/>
      <c r="K94" s="23"/>
      <c r="L94" s="23"/>
      <c r="M94" s="23"/>
      <c r="N94" s="23"/>
      <c r="O94" s="23"/>
      <c r="P94" s="23"/>
    </row>
    <row r="95" spans="5:16" x14ac:dyDescent="0.2">
      <c r="G95" s="23"/>
      <c r="H95" s="23"/>
      <c r="I95" s="24"/>
      <c r="J95" s="24"/>
      <c r="K95" s="23"/>
      <c r="L95" s="23"/>
      <c r="M95" s="23"/>
      <c r="N95" s="23"/>
      <c r="O95" s="23"/>
      <c r="P95" s="23"/>
    </row>
    <row r="96" spans="5:16" x14ac:dyDescent="0.2">
      <c r="G96" s="23"/>
      <c r="H96" s="23"/>
      <c r="I96" s="24"/>
      <c r="J96" s="24"/>
      <c r="K96" s="23"/>
      <c r="L96" s="23"/>
      <c r="M96" s="23"/>
      <c r="N96" s="23"/>
      <c r="O96" s="23"/>
      <c r="P96" s="23"/>
    </row>
    <row r="97" spans="7:16" x14ac:dyDescent="0.2">
      <c r="G97" s="23"/>
      <c r="H97" s="23"/>
      <c r="I97" s="23"/>
      <c r="J97" s="23"/>
      <c r="K97" s="23"/>
      <c r="L97" s="23"/>
      <c r="M97" s="23"/>
      <c r="N97" s="23"/>
      <c r="O97" s="23"/>
      <c r="P97" s="23"/>
    </row>
  </sheetData>
  <pageMargins left="0.70866141732283472" right="0.70866141732283472" top="0.74803149606299213" bottom="0.74803149606299213" header="0.31496062992125984" footer="0.31496062992125984"/>
  <pageSetup paperSize="9" scale="52" orientation="landscape" r:id="rId1"/>
  <colBreaks count="1" manualBreakCount="1">
    <brk id="22" max="3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Z105"/>
  <sheetViews>
    <sheetView workbookViewId="0">
      <selection activeCell="C3" sqref="C3"/>
    </sheetView>
  </sheetViews>
  <sheetFormatPr defaultRowHeight="12.75" x14ac:dyDescent="0.2"/>
  <cols>
    <col min="1" max="1" width="19.7109375" style="2" customWidth="1"/>
    <col min="2" max="2" width="43.28515625" style="2" customWidth="1"/>
    <col min="3" max="3" width="10.7109375" style="2" customWidth="1"/>
    <col min="4" max="8" width="9.140625" style="2"/>
    <col min="9" max="10" width="19.28515625" style="2" bestFit="1" customWidth="1"/>
    <col min="11" max="12" width="13.42578125" style="2" bestFit="1" customWidth="1"/>
    <col min="13" max="13" width="13.5703125" style="2" bestFit="1" customWidth="1"/>
    <col min="14" max="14" width="13.42578125" style="2" bestFit="1" customWidth="1"/>
    <col min="15" max="18" width="9.42578125" style="2" bestFit="1" customWidth="1"/>
    <col min="19" max="16384" width="9.140625" style="2"/>
  </cols>
  <sheetData>
    <row r="1" spans="1:47" x14ac:dyDescent="0.2">
      <c r="A1" s="1"/>
      <c r="B1" s="56" t="s">
        <v>14</v>
      </c>
      <c r="C1" s="58">
        <f>+'PT_redemption profile'!C1</f>
        <v>43816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7" x14ac:dyDescent="0.2">
      <c r="A2" s="1"/>
      <c r="B2" s="57" t="s">
        <v>0</v>
      </c>
      <c r="C2" s="59">
        <f>+'PT_redemption profile'!C2</f>
        <v>43799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x14ac:dyDescent="0.2">
      <c r="B3" s="1" t="s">
        <v>25</v>
      </c>
    </row>
    <row r="4" spans="1:47" x14ac:dyDescent="0.2">
      <c r="B4" s="3" t="s">
        <v>24</v>
      </c>
    </row>
    <row r="5" spans="1:47" x14ac:dyDescent="0.2">
      <c r="B5" s="4" t="s">
        <v>1</v>
      </c>
    </row>
    <row r="6" spans="1:47" x14ac:dyDescent="0.2">
      <c r="B6" s="5" t="s">
        <v>10</v>
      </c>
      <c r="C6" s="6">
        <v>2019</v>
      </c>
      <c r="D6" s="6">
        <v>2020</v>
      </c>
      <c r="E6" s="6">
        <v>2021</v>
      </c>
      <c r="F6" s="6">
        <v>2022</v>
      </c>
      <c r="G6" s="6">
        <v>2023</v>
      </c>
      <c r="H6" s="6">
        <v>2024</v>
      </c>
      <c r="I6" s="6">
        <v>2025</v>
      </c>
      <c r="J6" s="6">
        <v>2026</v>
      </c>
      <c r="K6" s="6">
        <v>2027</v>
      </c>
      <c r="L6" s="6">
        <v>2028</v>
      </c>
      <c r="M6" s="6">
        <v>2029</v>
      </c>
      <c r="N6" s="6">
        <v>2030</v>
      </c>
      <c r="O6" s="6">
        <v>2031</v>
      </c>
      <c r="P6" s="6">
        <v>2032</v>
      </c>
      <c r="Q6" s="6">
        <v>2033</v>
      </c>
      <c r="R6" s="6">
        <v>2034</v>
      </c>
      <c r="S6" s="6">
        <v>2035</v>
      </c>
      <c r="T6" s="6">
        <v>2036</v>
      </c>
      <c r="U6" s="6">
        <v>2037</v>
      </c>
      <c r="V6" s="6">
        <v>2038</v>
      </c>
      <c r="W6" s="6">
        <v>2039</v>
      </c>
      <c r="X6" s="6">
        <v>2040</v>
      </c>
      <c r="Y6" s="6">
        <v>2041</v>
      </c>
      <c r="Z6" s="6">
        <v>2042</v>
      </c>
      <c r="AA6" s="6">
        <v>2043</v>
      </c>
      <c r="AB6" s="6">
        <v>2044</v>
      </c>
      <c r="AC6" s="6">
        <v>2045</v>
      </c>
      <c r="AD6" s="6">
        <v>2046</v>
      </c>
      <c r="AE6" s="6">
        <v>2047</v>
      </c>
      <c r="AF6" s="6">
        <v>2048</v>
      </c>
      <c r="AG6" s="6">
        <v>2049</v>
      </c>
      <c r="AH6" s="6">
        <v>2050</v>
      </c>
      <c r="AI6" s="6">
        <v>2051</v>
      </c>
      <c r="AJ6" s="6">
        <v>2052</v>
      </c>
      <c r="AK6" s="6">
        <v>2053</v>
      </c>
      <c r="AL6" s="6">
        <v>2054</v>
      </c>
      <c r="AM6" s="6">
        <v>2055</v>
      </c>
      <c r="AN6" s="6">
        <v>2056</v>
      </c>
      <c r="AO6" s="6">
        <v>2057</v>
      </c>
      <c r="AP6" s="6">
        <v>2058</v>
      </c>
      <c r="AQ6" s="6">
        <v>2059</v>
      </c>
      <c r="AR6" s="6">
        <v>2060</v>
      </c>
      <c r="AS6" s="6">
        <v>2069</v>
      </c>
      <c r="AT6" s="44" t="s">
        <v>3</v>
      </c>
    </row>
    <row r="7" spans="1:47" x14ac:dyDescent="0.2">
      <c r="B7" s="8" t="s">
        <v>11</v>
      </c>
      <c r="C7" s="9">
        <v>0</v>
      </c>
      <c r="D7" s="9">
        <v>11.287186615809999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46">
        <v>11.287186615809999</v>
      </c>
    </row>
    <row r="8" spans="1:47" ht="24" x14ac:dyDescent="0.2">
      <c r="B8" s="8" t="s">
        <v>12</v>
      </c>
      <c r="C8" s="9">
        <v>0</v>
      </c>
      <c r="D8" s="9">
        <v>0</v>
      </c>
      <c r="E8" s="9">
        <v>0</v>
      </c>
      <c r="F8" s="9">
        <v>0.5</v>
      </c>
      <c r="G8" s="9">
        <v>0</v>
      </c>
      <c r="H8" s="9">
        <v>0</v>
      </c>
      <c r="I8" s="9">
        <v>1.5253083567500001</v>
      </c>
      <c r="J8" s="9">
        <v>2.4500000000000002</v>
      </c>
      <c r="K8" s="9">
        <v>5.2200000000000006</v>
      </c>
      <c r="L8" s="9">
        <v>2.2999999999999998</v>
      </c>
      <c r="M8" s="9">
        <v>2.2000000000000002</v>
      </c>
      <c r="N8" s="9">
        <v>0</v>
      </c>
      <c r="O8" s="9">
        <v>4.25</v>
      </c>
      <c r="P8" s="9">
        <v>7.5500000000000007</v>
      </c>
      <c r="Q8" s="9">
        <v>6.3999999999999995</v>
      </c>
      <c r="R8" s="9">
        <v>1.05</v>
      </c>
      <c r="S8" s="9">
        <v>3.43</v>
      </c>
      <c r="T8" s="9">
        <v>5.6023608231999997</v>
      </c>
      <c r="U8" s="9">
        <v>0</v>
      </c>
      <c r="V8" s="9">
        <v>4.5506228999600005</v>
      </c>
      <c r="W8" s="9">
        <v>0</v>
      </c>
      <c r="X8" s="9">
        <v>1.1000000000000001</v>
      </c>
      <c r="Y8" s="9">
        <v>0</v>
      </c>
      <c r="Z8" s="9">
        <v>1.5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47">
        <v>49.628292079909997</v>
      </c>
      <c r="AU8" s="47"/>
    </row>
    <row r="9" spans="1:47" x14ac:dyDescent="0.2">
      <c r="B9" s="10" t="s">
        <v>15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1.5253083567500001</v>
      </c>
      <c r="J9" s="9">
        <v>0.8</v>
      </c>
      <c r="K9" s="9">
        <v>1.02</v>
      </c>
      <c r="L9" s="9">
        <v>0.8</v>
      </c>
      <c r="M9" s="9">
        <v>0</v>
      </c>
      <c r="N9" s="9">
        <v>0</v>
      </c>
      <c r="O9" s="9">
        <v>0</v>
      </c>
      <c r="P9" s="9">
        <v>4.2</v>
      </c>
      <c r="Q9" s="9">
        <v>4.05</v>
      </c>
      <c r="R9" s="9">
        <v>1.05</v>
      </c>
      <c r="S9" s="9">
        <v>3.43</v>
      </c>
      <c r="T9" s="9">
        <v>4.6023608231999997</v>
      </c>
      <c r="U9" s="9">
        <v>0</v>
      </c>
      <c r="V9" s="9">
        <v>2.7506228999600002</v>
      </c>
      <c r="W9" s="9">
        <v>0</v>
      </c>
      <c r="X9" s="9">
        <v>1.1000000000000001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48">
        <v>25.32829207991</v>
      </c>
      <c r="AU9" s="48"/>
    </row>
    <row r="10" spans="1:47" x14ac:dyDescent="0.2">
      <c r="B10" s="10" t="s">
        <v>17</v>
      </c>
      <c r="C10" s="9">
        <v>0</v>
      </c>
      <c r="D10" s="9">
        <v>0</v>
      </c>
      <c r="E10" s="63">
        <v>0</v>
      </c>
      <c r="F10" s="60">
        <v>0.5</v>
      </c>
      <c r="G10" s="63">
        <v>0</v>
      </c>
      <c r="H10" s="60">
        <v>0</v>
      </c>
      <c r="I10" s="60">
        <v>0</v>
      </c>
      <c r="J10" s="60">
        <v>0</v>
      </c>
      <c r="K10" s="60">
        <v>2</v>
      </c>
      <c r="L10" s="60">
        <v>0</v>
      </c>
      <c r="M10" s="60">
        <v>0.4</v>
      </c>
      <c r="N10" s="60">
        <v>0</v>
      </c>
      <c r="O10" s="60">
        <v>2.25</v>
      </c>
      <c r="P10" s="60">
        <v>0</v>
      </c>
      <c r="Q10" s="63">
        <v>0.6</v>
      </c>
      <c r="R10" s="60">
        <v>0</v>
      </c>
      <c r="S10" s="60">
        <v>0</v>
      </c>
      <c r="T10" s="60">
        <v>1</v>
      </c>
      <c r="U10" s="60">
        <v>0</v>
      </c>
      <c r="V10" s="60">
        <v>1.8</v>
      </c>
      <c r="W10" s="9">
        <v>0</v>
      </c>
      <c r="X10" s="9">
        <v>0</v>
      </c>
      <c r="Y10" s="9">
        <v>0</v>
      </c>
      <c r="Z10" s="9">
        <v>1.5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48">
        <v>10.050000000000001</v>
      </c>
      <c r="AU10" s="48"/>
    </row>
    <row r="11" spans="1:47" ht="24" x14ac:dyDescent="0.2">
      <c r="B11" s="10" t="s">
        <v>18</v>
      </c>
      <c r="C11" s="9"/>
      <c r="D11" s="9"/>
      <c r="E11" s="9"/>
      <c r="F11" s="9"/>
      <c r="G11" s="9"/>
      <c r="H11" s="9"/>
      <c r="I11" s="9"/>
      <c r="J11" s="64">
        <v>1.65</v>
      </c>
      <c r="K11" s="64">
        <v>2.2000000000000002</v>
      </c>
      <c r="L11" s="65">
        <v>1.5</v>
      </c>
      <c r="M11" s="64">
        <v>1.8</v>
      </c>
      <c r="N11" s="60"/>
      <c r="O11" s="64">
        <v>2</v>
      </c>
      <c r="P11" s="65">
        <v>3.35</v>
      </c>
      <c r="Q11" s="65">
        <v>1.75</v>
      </c>
      <c r="R11" s="66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48">
        <v>14.249999999999998</v>
      </c>
      <c r="AU11" s="48"/>
    </row>
    <row r="12" spans="1:47" ht="24" x14ac:dyDescent="0.2">
      <c r="B12" s="8" t="s">
        <v>13</v>
      </c>
      <c r="C12" s="9">
        <v>0</v>
      </c>
      <c r="D12" s="9">
        <v>8.0719913333300006</v>
      </c>
      <c r="E12" s="9">
        <v>13.24929133333</v>
      </c>
      <c r="F12" s="9">
        <v>14.564322615049601</v>
      </c>
      <c r="G12" s="9">
        <v>12.468317333330001</v>
      </c>
      <c r="H12" s="9">
        <v>16.136038586083099</v>
      </c>
      <c r="I12" s="9">
        <v>13.711095860329999</v>
      </c>
      <c r="J12" s="9">
        <v>11.685315333329999</v>
      </c>
      <c r="K12" s="9">
        <v>9.6031743333299993</v>
      </c>
      <c r="L12" s="9">
        <v>11.312720333330001</v>
      </c>
      <c r="M12" s="9">
        <v>10.19285333333</v>
      </c>
      <c r="N12" s="9">
        <v>5.5702358243800001</v>
      </c>
      <c r="O12" s="9">
        <v>3.6333333329999995E-2</v>
      </c>
      <c r="P12" s="9">
        <v>2.3613333333299997</v>
      </c>
      <c r="Q12" s="9">
        <v>8.6333333329999998E-2</v>
      </c>
      <c r="R12" s="9">
        <v>6.2491783333299997</v>
      </c>
      <c r="S12" s="9">
        <v>3.6333333329999995E-2</v>
      </c>
      <c r="T12" s="9">
        <v>3.633333339E-2</v>
      </c>
      <c r="U12" s="9">
        <v>9.0391737904999996</v>
      </c>
      <c r="V12" s="9">
        <v>2.7499999999999998E-3</v>
      </c>
      <c r="W12" s="9">
        <v>2.7499999999999998E-3</v>
      </c>
      <c r="X12" s="9">
        <v>1E-3</v>
      </c>
      <c r="Y12" s="9">
        <v>1E-3</v>
      </c>
      <c r="Z12" s="9">
        <v>1E-3</v>
      </c>
      <c r="AA12" s="9">
        <v>1E-3</v>
      </c>
      <c r="AB12" s="9">
        <v>1E-3</v>
      </c>
      <c r="AC12" s="9">
        <v>3.945316</v>
      </c>
      <c r="AD12" s="9">
        <v>1E-3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7.2545695400000002E-3</v>
      </c>
      <c r="AT12" s="62">
        <v>148.37444557923268</v>
      </c>
      <c r="AU12" s="48"/>
    </row>
    <row r="13" spans="1:47" x14ac:dyDescent="0.2">
      <c r="B13" s="13" t="s">
        <v>3</v>
      </c>
      <c r="C13" s="14">
        <v>0</v>
      </c>
      <c r="D13" s="14">
        <v>19.359177949139998</v>
      </c>
      <c r="E13" s="14">
        <v>13.24929133333</v>
      </c>
      <c r="F13" s="14">
        <v>15.064322615049601</v>
      </c>
      <c r="G13" s="14">
        <v>12.468317333330001</v>
      </c>
      <c r="H13" s="14">
        <v>16.136038586083099</v>
      </c>
      <c r="I13" s="14">
        <v>15.23640421708</v>
      </c>
      <c r="J13" s="14">
        <v>14.135315333329999</v>
      </c>
      <c r="K13" s="14">
        <v>14.82317433333</v>
      </c>
      <c r="L13" s="14">
        <v>13.61272033333</v>
      </c>
      <c r="M13" s="14">
        <v>12.392853333329999</v>
      </c>
      <c r="N13" s="14">
        <v>5.5702358243800001</v>
      </c>
      <c r="O13" s="14">
        <v>4.28633333333</v>
      </c>
      <c r="P13" s="14">
        <v>9.9113333333300009</v>
      </c>
      <c r="Q13" s="14">
        <v>6.4863333333299993</v>
      </c>
      <c r="R13" s="14">
        <v>7.2991783333299995</v>
      </c>
      <c r="S13" s="14">
        <v>3.4663333333300002</v>
      </c>
      <c r="T13" s="14">
        <v>5.6386941565899997</v>
      </c>
      <c r="U13" s="14">
        <v>9.0391737904999996</v>
      </c>
      <c r="V13" s="14">
        <v>4.5533728999600003</v>
      </c>
      <c r="W13" s="14">
        <v>2.7499999999999998E-3</v>
      </c>
      <c r="X13" s="14">
        <v>1.101</v>
      </c>
      <c r="Y13" s="14">
        <v>1E-3</v>
      </c>
      <c r="Z13" s="14">
        <v>1.5009999999999999</v>
      </c>
      <c r="AA13" s="14">
        <v>1E-3</v>
      </c>
      <c r="AB13" s="14">
        <v>1E-3</v>
      </c>
      <c r="AC13" s="14">
        <v>3.945316</v>
      </c>
      <c r="AD13" s="14">
        <v>1E-3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14">
        <v>7.2545695400000002E-3</v>
      </c>
      <c r="AT13" s="14">
        <v>209.28992427495265</v>
      </c>
      <c r="AU13" s="55"/>
    </row>
    <row r="14" spans="1:47" x14ac:dyDescent="0.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</row>
    <row r="15" spans="1:47" x14ac:dyDescent="0.2"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7" spans="8:47" ht="12.75" customHeight="1" x14ac:dyDescent="0.2">
      <c r="H17" s="16" t="s">
        <v>7</v>
      </c>
      <c r="I17" s="17"/>
      <c r="J17" s="17"/>
      <c r="K17" s="17"/>
      <c r="L17" s="17"/>
      <c r="M17" s="17"/>
      <c r="N17" s="17"/>
    </row>
    <row r="18" spans="8:47" ht="12.75" customHeight="1" x14ac:dyDescent="0.2">
      <c r="H18" s="68" t="s">
        <v>26</v>
      </c>
      <c r="I18" s="68"/>
      <c r="J18" s="68"/>
      <c r="K18" s="68"/>
      <c r="L18" s="68"/>
      <c r="M18" s="68"/>
      <c r="N18" s="68"/>
    </row>
    <row r="19" spans="8:47" ht="12.75" customHeight="1" x14ac:dyDescent="0.2">
      <c r="H19" s="68"/>
      <c r="I19" s="68"/>
      <c r="J19" s="68"/>
      <c r="K19" s="68"/>
      <c r="L19" s="68"/>
      <c r="M19" s="68"/>
      <c r="N19" s="68"/>
    </row>
    <row r="20" spans="8:47" ht="12.75" customHeight="1" x14ac:dyDescent="0.2">
      <c r="H20" s="68"/>
      <c r="I20" s="68"/>
      <c r="J20" s="68"/>
      <c r="K20" s="68"/>
      <c r="L20" s="68"/>
      <c r="M20" s="68"/>
      <c r="N20" s="68"/>
    </row>
    <row r="21" spans="8:47" ht="12.75" customHeight="1" x14ac:dyDescent="0.2">
      <c r="H21" s="68"/>
      <c r="I21" s="68"/>
      <c r="J21" s="68"/>
      <c r="K21" s="68"/>
      <c r="L21" s="68"/>
      <c r="M21" s="68"/>
      <c r="N21" s="68"/>
    </row>
    <row r="22" spans="8:47" ht="12.75" customHeight="1" x14ac:dyDescent="0.2">
      <c r="H22" s="68"/>
      <c r="I22" s="68"/>
      <c r="J22" s="68"/>
      <c r="K22" s="68"/>
      <c r="L22" s="68"/>
      <c r="M22" s="68"/>
      <c r="N22" s="68"/>
    </row>
    <row r="23" spans="8:47" ht="12.75" customHeight="1" x14ac:dyDescent="0.2">
      <c r="H23" s="68"/>
      <c r="I23" s="68"/>
      <c r="J23" s="68"/>
      <c r="K23" s="68"/>
      <c r="L23" s="68"/>
      <c r="M23" s="68"/>
      <c r="N23" s="68"/>
    </row>
    <row r="24" spans="8:47" ht="12.75" customHeight="1" x14ac:dyDescent="0.2">
      <c r="H24" s="68"/>
      <c r="I24" s="68"/>
      <c r="J24" s="68"/>
      <c r="K24" s="68"/>
      <c r="L24" s="68"/>
      <c r="M24" s="68"/>
      <c r="N24" s="68"/>
    </row>
    <row r="25" spans="8:47" ht="12.75" customHeight="1" x14ac:dyDescent="0.2">
      <c r="H25" s="68"/>
      <c r="I25" s="68"/>
      <c r="J25" s="68"/>
      <c r="K25" s="68"/>
      <c r="L25" s="68"/>
      <c r="M25" s="68"/>
      <c r="N25" s="68"/>
    </row>
    <row r="26" spans="8:47" ht="12.75" customHeight="1" x14ac:dyDescent="0.2">
      <c r="H26" s="68"/>
      <c r="I26" s="68"/>
      <c r="J26" s="68"/>
      <c r="K26" s="68"/>
      <c r="L26" s="68"/>
      <c r="M26" s="68"/>
      <c r="N26" s="68"/>
    </row>
    <row r="27" spans="8:47" ht="12.75" customHeight="1" x14ac:dyDescent="0.2">
      <c r="H27" s="68"/>
      <c r="I27" s="68"/>
      <c r="J27" s="68"/>
      <c r="K27" s="68"/>
      <c r="L27" s="68"/>
      <c r="M27" s="68"/>
      <c r="N27" s="68"/>
    </row>
    <row r="28" spans="8:47" ht="12.75" customHeight="1" x14ac:dyDescent="0.2"/>
    <row r="29" spans="8:47" ht="12.75" customHeight="1" x14ac:dyDescent="0.2"/>
    <row r="30" spans="8:47" ht="13.5" customHeight="1" x14ac:dyDescent="0.2"/>
    <row r="31" spans="8:47" x14ac:dyDescent="0.2">
      <c r="I31" s="43"/>
    </row>
    <row r="32" spans="8:47" ht="12.75" customHeight="1" x14ac:dyDescent="0.2"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52" x14ac:dyDescent="0.2"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52" x14ac:dyDescent="0.2"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52" x14ac:dyDescent="0.2"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52" x14ac:dyDescent="0.2"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52" x14ac:dyDescent="0.2"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41" spans="1:52" x14ac:dyDescent="0.2"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</row>
    <row r="42" spans="1:52" x14ac:dyDescent="0.2"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</row>
    <row r="43" spans="1:52" x14ac:dyDescent="0.2"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</row>
    <row r="44" spans="1:52" x14ac:dyDescent="0.2"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</row>
    <row r="45" spans="1:52" x14ac:dyDescent="0.2"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</row>
    <row r="46" spans="1:52" ht="15" x14ac:dyDescent="0.2">
      <c r="A46" s="36"/>
      <c r="E46" s="23"/>
      <c r="F46" s="23"/>
      <c r="G46" s="23"/>
      <c r="H46" s="23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</row>
    <row r="47" spans="1:52" x14ac:dyDescent="0.2">
      <c r="E47" s="23"/>
      <c r="F47" s="23"/>
      <c r="G47" s="23"/>
      <c r="H47" s="23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</row>
    <row r="48" spans="1:52" x14ac:dyDescent="0.2"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5:19" x14ac:dyDescent="0.2"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5:19" x14ac:dyDescent="0.2">
      <c r="E50" s="23"/>
      <c r="F50" s="23"/>
      <c r="G50" s="23"/>
      <c r="H50" s="25"/>
      <c r="I50" s="23"/>
      <c r="J50" s="23"/>
      <c r="K50" s="23"/>
      <c r="L50" s="42"/>
      <c r="M50" s="42"/>
      <c r="N50" s="23"/>
      <c r="O50" s="23"/>
      <c r="P50" s="23"/>
      <c r="Q50" s="23"/>
      <c r="R50" s="23"/>
      <c r="S50" s="23"/>
    </row>
    <row r="51" spans="5:19" ht="15" x14ac:dyDescent="0.25">
      <c r="E51" s="23"/>
      <c r="F51" s="23"/>
      <c r="G51" s="23"/>
      <c r="H51" s="23"/>
      <c r="I51" s="23"/>
      <c r="J51" s="23"/>
      <c r="K51" s="23"/>
      <c r="L51" s="23"/>
      <c r="M51" s="32"/>
      <c r="N51" s="33"/>
      <c r="O51" s="33"/>
      <c r="P51" s="32"/>
      <c r="Q51" s="32"/>
      <c r="R51" s="23"/>
      <c r="S51" s="23"/>
    </row>
    <row r="52" spans="5:19" ht="15" x14ac:dyDescent="0.25">
      <c r="E52" s="23"/>
      <c r="F52" s="23"/>
      <c r="G52" s="23"/>
      <c r="H52" s="23"/>
      <c r="I52" s="23"/>
      <c r="J52" s="23"/>
      <c r="K52" s="23"/>
      <c r="L52" s="23"/>
      <c r="M52" s="22"/>
      <c r="N52" s="22"/>
      <c r="O52" s="22"/>
      <c r="P52" s="41"/>
      <c r="Q52" s="41"/>
      <c r="R52" s="23"/>
      <c r="S52" s="31"/>
    </row>
    <row r="53" spans="5:19" x14ac:dyDescent="0.2">
      <c r="E53" s="23"/>
      <c r="F53" s="23"/>
      <c r="G53" s="23"/>
      <c r="H53" s="23"/>
      <c r="I53" s="23"/>
      <c r="J53" s="23"/>
      <c r="K53" s="23"/>
      <c r="L53" s="23"/>
      <c r="M53" s="34"/>
      <c r="N53" s="34"/>
      <c r="O53" s="34"/>
      <c r="P53" s="34"/>
      <c r="Q53" s="34"/>
      <c r="R53" s="23"/>
      <c r="S53" s="31"/>
    </row>
    <row r="54" spans="5:19" x14ac:dyDescent="0.2">
      <c r="E54" s="23"/>
      <c r="F54" s="23"/>
      <c r="G54" s="23"/>
      <c r="H54" s="23"/>
      <c r="I54" s="24"/>
      <c r="J54" s="24"/>
      <c r="K54" s="23"/>
      <c r="L54" s="23"/>
      <c r="M54" s="23"/>
      <c r="N54" s="23"/>
      <c r="O54" s="23"/>
      <c r="P54" s="23"/>
      <c r="Q54" s="23"/>
      <c r="R54" s="23"/>
      <c r="S54" s="23"/>
    </row>
    <row r="55" spans="5:19" x14ac:dyDescent="0.2">
      <c r="E55" s="23"/>
      <c r="F55" s="23"/>
      <c r="G55" s="23"/>
      <c r="H55" s="23"/>
      <c r="I55" s="24"/>
      <c r="J55" s="24"/>
      <c r="K55" s="23"/>
      <c r="L55" s="23"/>
      <c r="M55" s="23"/>
      <c r="N55" s="23"/>
      <c r="O55" s="23"/>
      <c r="P55" s="23"/>
      <c r="Q55" s="23"/>
      <c r="R55" s="23"/>
      <c r="S55" s="23"/>
    </row>
    <row r="56" spans="5:19" x14ac:dyDescent="0.2">
      <c r="E56" s="23"/>
      <c r="F56" s="23"/>
      <c r="G56" s="23"/>
      <c r="H56" s="23"/>
      <c r="I56" s="24"/>
      <c r="J56" s="24"/>
      <c r="K56" s="23"/>
      <c r="L56" s="23"/>
      <c r="M56" s="23"/>
      <c r="N56" s="23"/>
      <c r="O56" s="23"/>
      <c r="P56" s="23"/>
      <c r="Q56" s="23"/>
      <c r="R56" s="23"/>
      <c r="S56" s="23"/>
    </row>
    <row r="57" spans="5:19" x14ac:dyDescent="0.2">
      <c r="E57" s="23"/>
      <c r="F57" s="23"/>
      <c r="G57" s="23"/>
      <c r="H57" s="23"/>
      <c r="I57" s="24"/>
      <c r="J57" s="24"/>
      <c r="K57" s="23"/>
      <c r="L57" s="23"/>
      <c r="M57" s="23"/>
      <c r="N57" s="23"/>
      <c r="O57" s="23"/>
      <c r="P57" s="23"/>
      <c r="Q57" s="23"/>
      <c r="R57" s="23"/>
      <c r="S57" s="23"/>
    </row>
    <row r="58" spans="5:19" x14ac:dyDescent="0.2">
      <c r="E58" s="23"/>
      <c r="F58" s="23"/>
      <c r="G58" s="35"/>
      <c r="H58" s="23"/>
      <c r="I58" s="24"/>
      <c r="J58" s="24"/>
      <c r="K58" s="23"/>
      <c r="L58" s="23"/>
      <c r="M58" s="23"/>
      <c r="N58" s="23"/>
      <c r="O58" s="23"/>
      <c r="P58" s="23"/>
      <c r="Q58" s="23"/>
      <c r="R58" s="23"/>
      <c r="S58" s="23"/>
    </row>
    <row r="59" spans="5:19" x14ac:dyDescent="0.2">
      <c r="E59" s="23"/>
      <c r="F59" s="23"/>
      <c r="G59" s="23"/>
      <c r="H59" s="23"/>
      <c r="I59" s="24"/>
      <c r="J59" s="24"/>
      <c r="K59" s="23"/>
      <c r="L59" s="23"/>
      <c r="M59" s="23"/>
      <c r="N59" s="23"/>
      <c r="O59" s="23"/>
      <c r="P59" s="23"/>
      <c r="Q59" s="23"/>
      <c r="R59" s="23"/>
      <c r="S59" s="23"/>
    </row>
    <row r="60" spans="5:19" x14ac:dyDescent="0.2">
      <c r="E60" s="23"/>
      <c r="F60" s="23"/>
      <c r="G60" s="23"/>
      <c r="H60" s="23"/>
      <c r="I60" s="24"/>
      <c r="J60" s="24"/>
      <c r="K60" s="23"/>
      <c r="L60" s="23"/>
      <c r="M60" s="23"/>
      <c r="N60" s="23"/>
      <c r="O60" s="23"/>
      <c r="P60" s="23"/>
      <c r="Q60" s="23"/>
      <c r="R60" s="23"/>
      <c r="S60" s="23"/>
    </row>
    <row r="61" spans="5:19" x14ac:dyDescent="0.2">
      <c r="E61" s="23"/>
      <c r="F61" s="23"/>
      <c r="G61" s="23"/>
      <c r="H61" s="23"/>
      <c r="I61" s="24"/>
      <c r="J61" s="24"/>
      <c r="K61" s="23"/>
      <c r="L61" s="23"/>
      <c r="M61" s="23"/>
      <c r="N61" s="23"/>
      <c r="O61" s="23"/>
      <c r="P61" s="23"/>
      <c r="Q61" s="23"/>
      <c r="R61" s="23"/>
      <c r="S61" s="23"/>
    </row>
    <row r="62" spans="5:19" x14ac:dyDescent="0.2">
      <c r="E62" s="23"/>
      <c r="F62" s="23"/>
      <c r="G62" s="23"/>
      <c r="H62" s="23"/>
      <c r="I62" s="24"/>
      <c r="J62" s="24"/>
      <c r="K62" s="23"/>
      <c r="L62" s="23"/>
      <c r="M62" s="23"/>
      <c r="N62" s="23"/>
      <c r="O62" s="23"/>
      <c r="P62" s="23"/>
      <c r="Q62" s="23"/>
      <c r="R62" s="23"/>
      <c r="S62" s="23"/>
    </row>
    <row r="63" spans="5:19" x14ac:dyDescent="0.2">
      <c r="E63" s="23"/>
      <c r="F63" s="23"/>
      <c r="G63" s="23"/>
      <c r="H63" s="23"/>
      <c r="I63" s="24"/>
      <c r="J63" s="24"/>
      <c r="K63" s="23"/>
      <c r="L63" s="23"/>
      <c r="M63" s="23"/>
      <c r="N63" s="23"/>
      <c r="O63" s="23"/>
      <c r="P63" s="23"/>
      <c r="Q63" s="23"/>
      <c r="R63" s="23"/>
      <c r="S63" s="23"/>
    </row>
    <row r="64" spans="5:19" x14ac:dyDescent="0.2">
      <c r="E64" s="23"/>
      <c r="F64" s="23"/>
      <c r="G64" s="35"/>
      <c r="H64" s="23"/>
      <c r="I64" s="24"/>
      <c r="J64" s="24"/>
      <c r="K64" s="23"/>
      <c r="L64" s="23"/>
      <c r="M64" s="23"/>
      <c r="N64" s="23"/>
      <c r="O64" s="23"/>
      <c r="P64" s="23"/>
      <c r="Q64" s="23"/>
      <c r="R64" s="23"/>
      <c r="S64" s="23"/>
    </row>
    <row r="65" spans="5:19" x14ac:dyDescent="0.2">
      <c r="E65" s="23"/>
      <c r="F65" s="23"/>
      <c r="G65" s="23"/>
      <c r="H65" s="23"/>
      <c r="I65" s="24"/>
      <c r="J65" s="24"/>
      <c r="K65" s="23"/>
      <c r="L65" s="23"/>
      <c r="M65" s="23"/>
      <c r="N65" s="23"/>
      <c r="O65" s="23"/>
      <c r="P65" s="23"/>
      <c r="Q65" s="23"/>
      <c r="R65" s="23"/>
      <c r="S65" s="23"/>
    </row>
    <row r="66" spans="5:19" x14ac:dyDescent="0.2">
      <c r="E66" s="23"/>
      <c r="F66" s="23"/>
      <c r="G66" s="23"/>
      <c r="H66" s="23"/>
      <c r="I66" s="24"/>
      <c r="J66" s="24"/>
      <c r="K66" s="23"/>
      <c r="L66" s="23"/>
      <c r="M66" s="23"/>
      <c r="N66" s="23"/>
      <c r="O66" s="23"/>
      <c r="P66" s="23"/>
      <c r="Q66" s="23"/>
      <c r="R66" s="23"/>
      <c r="S66" s="23"/>
    </row>
    <row r="67" spans="5:19" x14ac:dyDescent="0.2">
      <c r="E67" s="23"/>
      <c r="F67" s="23"/>
      <c r="G67" s="23"/>
      <c r="H67" s="23"/>
      <c r="I67" s="24"/>
      <c r="J67" s="24"/>
      <c r="K67" s="23"/>
      <c r="L67" s="23"/>
      <c r="M67" s="23"/>
      <c r="N67" s="23"/>
      <c r="O67" s="23"/>
      <c r="P67" s="23"/>
      <c r="Q67" s="23"/>
      <c r="R67" s="23"/>
      <c r="S67" s="23"/>
    </row>
    <row r="68" spans="5:19" x14ac:dyDescent="0.2">
      <c r="E68" s="23"/>
      <c r="F68" s="23"/>
      <c r="G68" s="23"/>
      <c r="H68" s="23"/>
      <c r="I68" s="24"/>
      <c r="J68" s="24"/>
      <c r="K68" s="23"/>
      <c r="L68" s="23"/>
      <c r="M68" s="23"/>
      <c r="N68" s="23"/>
      <c r="O68" s="23"/>
      <c r="P68" s="23"/>
      <c r="Q68" s="23"/>
      <c r="R68" s="23"/>
      <c r="S68" s="23"/>
    </row>
    <row r="69" spans="5:19" x14ac:dyDescent="0.2">
      <c r="E69" s="23"/>
      <c r="F69" s="23"/>
      <c r="G69" s="23"/>
      <c r="H69" s="23"/>
      <c r="I69" s="24"/>
      <c r="J69" s="24"/>
      <c r="K69" s="23"/>
      <c r="L69" s="23"/>
      <c r="M69" s="23"/>
      <c r="N69" s="23"/>
      <c r="O69" s="23"/>
      <c r="P69" s="23"/>
      <c r="Q69" s="23"/>
      <c r="R69" s="23"/>
      <c r="S69" s="23"/>
    </row>
    <row r="70" spans="5:19" x14ac:dyDescent="0.2">
      <c r="E70" s="23"/>
      <c r="F70" s="23"/>
      <c r="G70" s="35"/>
      <c r="H70" s="23"/>
      <c r="I70" s="24"/>
      <c r="J70" s="24"/>
      <c r="K70" s="23"/>
      <c r="L70" s="23"/>
      <c r="M70" s="23"/>
      <c r="N70" s="23"/>
      <c r="O70" s="23"/>
      <c r="P70" s="23"/>
      <c r="Q70" s="23"/>
      <c r="R70" s="23"/>
      <c r="S70" s="23"/>
    </row>
    <row r="71" spans="5:19" x14ac:dyDescent="0.2">
      <c r="E71" s="23"/>
      <c r="F71" s="23"/>
      <c r="G71" s="23"/>
      <c r="H71" s="23"/>
      <c r="I71" s="24"/>
      <c r="J71" s="24"/>
      <c r="K71" s="23"/>
      <c r="L71" s="23"/>
      <c r="M71" s="23"/>
      <c r="N71" s="23"/>
      <c r="O71" s="23"/>
      <c r="P71" s="23"/>
      <c r="Q71" s="23"/>
      <c r="R71" s="23"/>
      <c r="S71" s="23"/>
    </row>
    <row r="72" spans="5:19" x14ac:dyDescent="0.2">
      <c r="E72" s="23"/>
      <c r="F72" s="23"/>
      <c r="G72" s="23"/>
      <c r="H72" s="23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</row>
    <row r="73" spans="5:19" x14ac:dyDescent="0.2">
      <c r="E73" s="23"/>
      <c r="F73" s="23"/>
      <c r="G73" s="23"/>
      <c r="H73" s="23"/>
      <c r="I73" s="24"/>
      <c r="J73" s="24"/>
      <c r="K73" s="23"/>
      <c r="L73" s="23"/>
      <c r="M73" s="23"/>
      <c r="N73" s="23"/>
      <c r="O73" s="23"/>
      <c r="P73" s="23"/>
      <c r="Q73" s="23"/>
      <c r="R73" s="23"/>
      <c r="S73" s="23"/>
    </row>
    <row r="74" spans="5:19" x14ac:dyDescent="0.2">
      <c r="E74" s="23"/>
      <c r="F74" s="23"/>
      <c r="G74" s="23"/>
      <c r="H74" s="23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</row>
    <row r="75" spans="5:19" x14ac:dyDescent="0.2">
      <c r="E75" s="23"/>
      <c r="F75" s="23"/>
      <c r="G75" s="23"/>
      <c r="H75" s="23"/>
      <c r="I75" s="24"/>
      <c r="J75" s="24"/>
      <c r="K75" s="23"/>
      <c r="L75" s="23"/>
      <c r="M75" s="23"/>
      <c r="N75" s="23"/>
      <c r="O75" s="23"/>
      <c r="P75" s="23"/>
      <c r="Q75" s="23"/>
      <c r="R75" s="23"/>
      <c r="S75" s="23"/>
    </row>
    <row r="76" spans="5:19" x14ac:dyDescent="0.2">
      <c r="E76" s="23"/>
      <c r="F76" s="23"/>
      <c r="G76" s="23"/>
      <c r="H76" s="23"/>
      <c r="I76" s="24"/>
      <c r="J76" s="24"/>
      <c r="K76" s="23"/>
      <c r="L76" s="23"/>
      <c r="M76" s="23"/>
      <c r="N76" s="23"/>
      <c r="O76" s="23"/>
      <c r="P76" s="23"/>
      <c r="Q76" s="23"/>
      <c r="R76" s="23"/>
      <c r="S76" s="23"/>
    </row>
    <row r="77" spans="5:19" x14ac:dyDescent="0.2">
      <c r="E77" s="23"/>
      <c r="F77" s="23"/>
      <c r="G77" s="23"/>
      <c r="H77" s="23"/>
      <c r="I77" s="24"/>
      <c r="J77" s="24"/>
      <c r="K77" s="23"/>
      <c r="L77" s="23"/>
      <c r="M77" s="23"/>
      <c r="N77" s="23"/>
      <c r="O77" s="23"/>
      <c r="P77" s="23"/>
      <c r="Q77" s="23"/>
      <c r="R77" s="23"/>
      <c r="S77" s="23"/>
    </row>
    <row r="78" spans="5:19" x14ac:dyDescent="0.2">
      <c r="E78" s="23"/>
      <c r="F78" s="23"/>
      <c r="G78" s="23"/>
      <c r="H78" s="23"/>
      <c r="I78" s="24"/>
      <c r="J78" s="24"/>
      <c r="K78" s="23"/>
      <c r="L78" s="23"/>
      <c r="M78" s="23"/>
      <c r="N78" s="23"/>
      <c r="O78" s="23"/>
      <c r="P78" s="23"/>
      <c r="Q78" s="23"/>
      <c r="R78" s="23"/>
      <c r="S78" s="23"/>
    </row>
    <row r="79" spans="5:19" x14ac:dyDescent="0.2">
      <c r="E79" s="23"/>
      <c r="F79" s="23"/>
      <c r="G79" s="23"/>
      <c r="H79" s="23"/>
      <c r="I79" s="24"/>
      <c r="J79" s="24"/>
      <c r="K79" s="23"/>
      <c r="L79" s="23"/>
      <c r="M79" s="23"/>
      <c r="N79" s="23"/>
      <c r="O79" s="23"/>
      <c r="P79" s="23"/>
      <c r="Q79" s="23"/>
      <c r="R79" s="23"/>
      <c r="S79" s="23"/>
    </row>
    <row r="80" spans="5:19" x14ac:dyDescent="0.2">
      <c r="E80" s="23"/>
      <c r="F80" s="23"/>
      <c r="G80" s="23"/>
      <c r="H80" s="23"/>
      <c r="I80" s="24"/>
      <c r="J80" s="24"/>
      <c r="K80" s="23"/>
      <c r="L80" s="23"/>
      <c r="M80" s="23"/>
      <c r="N80" s="23"/>
      <c r="O80" s="23"/>
      <c r="P80" s="23"/>
      <c r="Q80" s="23"/>
      <c r="R80" s="23"/>
      <c r="S80" s="23"/>
    </row>
    <row r="81" spans="5:19" x14ac:dyDescent="0.2">
      <c r="E81" s="23"/>
      <c r="F81" s="23"/>
      <c r="G81" s="23"/>
      <c r="H81" s="23"/>
      <c r="I81" s="24"/>
      <c r="J81" s="24"/>
      <c r="K81" s="23"/>
      <c r="L81" s="23"/>
      <c r="M81" s="23"/>
      <c r="N81" s="23"/>
      <c r="O81" s="23"/>
      <c r="P81" s="23"/>
      <c r="Q81" s="23"/>
      <c r="R81" s="23"/>
      <c r="S81" s="23"/>
    </row>
    <row r="82" spans="5:19" x14ac:dyDescent="0.2">
      <c r="E82" s="23"/>
      <c r="F82" s="23"/>
      <c r="G82" s="23"/>
      <c r="H82" s="23"/>
      <c r="I82" s="24"/>
      <c r="J82" s="24"/>
      <c r="K82" s="23"/>
      <c r="L82" s="23"/>
      <c r="M82" s="23"/>
      <c r="N82" s="23"/>
      <c r="O82" s="23"/>
      <c r="P82" s="23"/>
      <c r="Q82" s="23"/>
      <c r="R82" s="23"/>
      <c r="S82" s="23"/>
    </row>
    <row r="83" spans="5:19" x14ac:dyDescent="0.2">
      <c r="E83" s="23"/>
      <c r="F83" s="23"/>
      <c r="G83" s="23"/>
      <c r="H83" s="23"/>
      <c r="I83" s="24"/>
      <c r="J83" s="24"/>
      <c r="K83" s="23"/>
      <c r="L83" s="23"/>
      <c r="M83" s="23"/>
      <c r="N83" s="23"/>
      <c r="O83" s="23"/>
      <c r="P83" s="23"/>
      <c r="Q83" s="23"/>
      <c r="R83" s="23"/>
      <c r="S83" s="23"/>
    </row>
    <row r="84" spans="5:19" x14ac:dyDescent="0.2">
      <c r="E84" s="23"/>
      <c r="F84" s="23"/>
      <c r="G84" s="23"/>
      <c r="H84" s="23"/>
      <c r="I84" s="24"/>
      <c r="J84" s="24"/>
      <c r="K84" s="23"/>
      <c r="L84" s="23"/>
      <c r="M84" s="23"/>
      <c r="N84" s="23"/>
      <c r="O84" s="23"/>
      <c r="P84" s="23"/>
      <c r="Q84" s="23"/>
      <c r="R84" s="23"/>
      <c r="S84" s="23"/>
    </row>
    <row r="85" spans="5:19" x14ac:dyDescent="0.2">
      <c r="E85" s="23"/>
      <c r="F85" s="23"/>
      <c r="G85" s="35"/>
      <c r="H85" s="23"/>
      <c r="I85" s="24"/>
      <c r="J85" s="24"/>
      <c r="K85" s="23"/>
      <c r="L85" s="23"/>
      <c r="M85" s="23"/>
      <c r="N85" s="23"/>
      <c r="O85" s="23"/>
      <c r="P85" s="23"/>
      <c r="Q85" s="23"/>
      <c r="R85" s="23"/>
      <c r="S85" s="23"/>
    </row>
    <row r="86" spans="5:19" x14ac:dyDescent="0.2">
      <c r="E86" s="23"/>
      <c r="F86" s="23"/>
      <c r="G86" s="23"/>
      <c r="H86" s="23"/>
      <c r="I86" s="24"/>
      <c r="J86" s="24"/>
      <c r="K86" s="23"/>
      <c r="L86" s="23"/>
      <c r="M86" s="23"/>
      <c r="N86" s="23"/>
      <c r="O86" s="23"/>
      <c r="P86" s="23"/>
      <c r="Q86" s="23"/>
      <c r="R86" s="23"/>
      <c r="S86" s="23"/>
    </row>
    <row r="87" spans="5:19" x14ac:dyDescent="0.2">
      <c r="E87" s="23"/>
      <c r="F87" s="23"/>
      <c r="G87" s="23"/>
      <c r="H87" s="23"/>
      <c r="I87" s="24"/>
      <c r="J87" s="24"/>
      <c r="K87" s="23"/>
      <c r="L87" s="23"/>
      <c r="M87" s="23"/>
      <c r="N87" s="23"/>
      <c r="O87" s="23"/>
      <c r="P87" s="23"/>
      <c r="Q87" s="23"/>
      <c r="R87" s="23"/>
      <c r="S87" s="23"/>
    </row>
    <row r="88" spans="5:19" x14ac:dyDescent="0.2">
      <c r="E88" s="23"/>
      <c r="F88" s="23"/>
      <c r="G88" s="23"/>
      <c r="H88" s="23"/>
      <c r="I88" s="24"/>
      <c r="J88" s="24"/>
      <c r="K88" s="23"/>
      <c r="L88" s="23"/>
      <c r="M88" s="23"/>
      <c r="N88" s="23"/>
      <c r="O88" s="23"/>
      <c r="P88" s="23"/>
      <c r="Q88" s="23"/>
      <c r="R88" s="23"/>
      <c r="S88" s="23"/>
    </row>
    <row r="89" spans="5:19" x14ac:dyDescent="0.2">
      <c r="E89" s="23"/>
      <c r="F89" s="23"/>
      <c r="G89" s="23"/>
      <c r="H89" s="23"/>
      <c r="I89" s="24"/>
      <c r="J89" s="24"/>
      <c r="K89" s="23"/>
      <c r="L89" s="23"/>
      <c r="M89" s="23"/>
      <c r="N89" s="23"/>
      <c r="O89" s="23"/>
      <c r="P89" s="23"/>
      <c r="Q89" s="23"/>
      <c r="R89" s="23"/>
      <c r="S89" s="23"/>
    </row>
    <row r="90" spans="5:19" x14ac:dyDescent="0.2">
      <c r="E90" s="23"/>
      <c r="F90" s="23"/>
      <c r="G90" s="35"/>
      <c r="H90" s="23"/>
      <c r="I90" s="24"/>
      <c r="J90" s="24"/>
      <c r="K90" s="23"/>
      <c r="L90" s="23"/>
      <c r="M90" s="23"/>
      <c r="N90" s="23"/>
      <c r="O90" s="23"/>
      <c r="P90" s="23"/>
      <c r="Q90" s="23"/>
      <c r="R90" s="23"/>
      <c r="S90" s="23"/>
    </row>
    <row r="91" spans="5:19" x14ac:dyDescent="0.2">
      <c r="E91" s="23"/>
      <c r="F91" s="23"/>
      <c r="G91" s="23"/>
      <c r="H91" s="23"/>
      <c r="I91" s="24"/>
      <c r="J91" s="24"/>
      <c r="K91" s="23"/>
      <c r="L91" s="23"/>
      <c r="M91" s="23"/>
      <c r="N91" s="23"/>
      <c r="O91" s="23"/>
      <c r="P91" s="23"/>
      <c r="Q91" s="23"/>
      <c r="R91" s="23"/>
      <c r="S91" s="23"/>
    </row>
    <row r="92" spans="5:19" x14ac:dyDescent="0.2">
      <c r="E92" s="23"/>
      <c r="F92" s="23"/>
      <c r="G92" s="23"/>
      <c r="H92" s="23"/>
      <c r="I92" s="24"/>
      <c r="J92" s="24"/>
      <c r="K92" s="23"/>
      <c r="L92" s="23"/>
      <c r="M92" s="23"/>
      <c r="N92" s="23"/>
      <c r="O92" s="23"/>
      <c r="P92" s="23"/>
      <c r="Q92" s="23"/>
      <c r="R92" s="23"/>
      <c r="S92" s="23"/>
    </row>
    <row r="93" spans="5:19" x14ac:dyDescent="0.2">
      <c r="E93" s="23"/>
      <c r="F93" s="23"/>
      <c r="G93" s="23"/>
      <c r="H93" s="23"/>
      <c r="I93" s="24"/>
      <c r="J93" s="24"/>
      <c r="K93" s="23"/>
      <c r="L93" s="23"/>
      <c r="M93" s="23"/>
      <c r="N93" s="23"/>
      <c r="O93" s="23"/>
      <c r="P93" s="23"/>
      <c r="Q93" s="23"/>
      <c r="R93" s="23"/>
      <c r="S93" s="23"/>
    </row>
    <row r="94" spans="5:19" x14ac:dyDescent="0.2">
      <c r="E94" s="23"/>
      <c r="F94" s="23"/>
      <c r="G94" s="23"/>
      <c r="H94" s="23"/>
      <c r="I94" s="24"/>
      <c r="J94" s="24"/>
      <c r="K94" s="23"/>
      <c r="L94" s="23"/>
      <c r="M94" s="23"/>
      <c r="N94" s="23"/>
      <c r="O94" s="23"/>
      <c r="P94" s="23"/>
      <c r="Q94" s="23"/>
      <c r="R94" s="23"/>
      <c r="S94" s="23"/>
    </row>
    <row r="95" spans="5:19" x14ac:dyDescent="0.2">
      <c r="E95" s="23"/>
      <c r="F95" s="23"/>
      <c r="G95" s="23"/>
      <c r="H95" s="23"/>
      <c r="I95" s="24"/>
      <c r="J95" s="24"/>
      <c r="K95" s="23"/>
      <c r="L95" s="23"/>
      <c r="M95" s="23"/>
      <c r="N95" s="23"/>
      <c r="O95" s="23"/>
      <c r="P95" s="23"/>
      <c r="Q95" s="23"/>
      <c r="R95" s="23"/>
      <c r="S95" s="23"/>
    </row>
    <row r="96" spans="5:19" x14ac:dyDescent="0.2">
      <c r="E96" s="23"/>
      <c r="F96" s="23"/>
      <c r="G96" s="23"/>
      <c r="H96" s="23"/>
      <c r="I96" s="24"/>
      <c r="J96" s="24"/>
      <c r="K96" s="23"/>
      <c r="L96" s="23"/>
      <c r="M96" s="23"/>
      <c r="N96" s="23"/>
      <c r="O96" s="23"/>
      <c r="P96" s="23"/>
      <c r="Q96" s="23"/>
      <c r="R96" s="23"/>
      <c r="S96" s="23"/>
    </row>
    <row r="97" spans="5:19" x14ac:dyDescent="0.2">
      <c r="E97" s="23"/>
      <c r="F97" s="23"/>
      <c r="G97" s="23"/>
      <c r="H97" s="23"/>
      <c r="I97" s="24"/>
      <c r="J97" s="24"/>
      <c r="K97" s="23"/>
      <c r="L97" s="23"/>
      <c r="M97" s="23"/>
      <c r="N97" s="23"/>
      <c r="O97" s="23"/>
      <c r="P97" s="23"/>
      <c r="Q97" s="23"/>
      <c r="R97" s="23"/>
      <c r="S97" s="23"/>
    </row>
    <row r="98" spans="5:19" x14ac:dyDescent="0.2"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5:19" x14ac:dyDescent="0.2"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5:19" x14ac:dyDescent="0.2"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5:19" x14ac:dyDescent="0.2"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5:19" x14ac:dyDescent="0.2"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5:19" x14ac:dyDescent="0.2"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5:19" x14ac:dyDescent="0.2"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5:19" x14ac:dyDescent="0.2"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</sheetData>
  <mergeCells count="1">
    <mergeCell ref="H18:N2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249977111117893"/>
  </sheetPr>
  <dimension ref="A1:AT27"/>
  <sheetViews>
    <sheetView tabSelected="1" workbookViewId="0">
      <selection activeCell="F42" sqref="F42"/>
    </sheetView>
  </sheetViews>
  <sheetFormatPr defaultRowHeight="12.75" x14ac:dyDescent="0.2"/>
  <cols>
    <col min="1" max="1" width="19.7109375" style="2" customWidth="1"/>
    <col min="2" max="2" width="43.85546875" style="2" customWidth="1"/>
    <col min="3" max="3" width="10.7109375" style="2" customWidth="1"/>
    <col min="4" max="16384" width="9.140625" style="2"/>
  </cols>
  <sheetData>
    <row r="1" spans="1:46" x14ac:dyDescent="0.2">
      <c r="A1" s="1"/>
      <c r="B1" s="56" t="s">
        <v>23</v>
      </c>
      <c r="C1" s="58">
        <v>41445</v>
      </c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46" x14ac:dyDescent="0.2">
      <c r="A2" s="1"/>
      <c r="B2" s="57" t="s">
        <v>0</v>
      </c>
      <c r="C2" s="59">
        <v>41425</v>
      </c>
      <c r="D2" s="1"/>
      <c r="E2" s="1"/>
      <c r="F2" s="1"/>
      <c r="G2" s="1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6" x14ac:dyDescent="0.2">
      <c r="B3" s="1" t="s">
        <v>21</v>
      </c>
    </row>
    <row r="4" spans="1:46" x14ac:dyDescent="0.2">
      <c r="B4" s="3" t="s">
        <v>22</v>
      </c>
    </row>
    <row r="5" spans="1:46" x14ac:dyDescent="0.2">
      <c r="B5" s="4" t="s">
        <v>1</v>
      </c>
    </row>
    <row r="6" spans="1:46" x14ac:dyDescent="0.2">
      <c r="B6" s="5" t="s">
        <v>2</v>
      </c>
      <c r="C6" s="6">
        <v>2013</v>
      </c>
      <c r="D6" s="6">
        <v>2014</v>
      </c>
      <c r="E6" s="6">
        <v>2015</v>
      </c>
      <c r="F6" s="6">
        <v>2016</v>
      </c>
      <c r="G6" s="6">
        <v>2017</v>
      </c>
      <c r="H6" s="6">
        <v>2018</v>
      </c>
      <c r="I6" s="6">
        <v>2019</v>
      </c>
      <c r="J6" s="6">
        <v>2020</v>
      </c>
      <c r="K6" s="6">
        <v>2021</v>
      </c>
      <c r="L6" s="6">
        <v>2022</v>
      </c>
      <c r="M6" s="6">
        <v>2023</v>
      </c>
      <c r="N6" s="6">
        <v>2024</v>
      </c>
      <c r="O6" s="6">
        <v>2025</v>
      </c>
      <c r="P6" s="6">
        <v>2026</v>
      </c>
      <c r="Q6" s="6">
        <v>2027</v>
      </c>
      <c r="R6" s="6">
        <v>2028</v>
      </c>
      <c r="S6" s="6">
        <v>2029</v>
      </c>
      <c r="T6" s="6">
        <v>2030</v>
      </c>
      <c r="U6" s="6">
        <v>2031</v>
      </c>
      <c r="V6" s="6">
        <v>2032</v>
      </c>
      <c r="W6" s="6">
        <v>2033</v>
      </c>
      <c r="X6" s="6">
        <v>2034</v>
      </c>
      <c r="Y6" s="6">
        <v>2035</v>
      </c>
      <c r="Z6" s="6">
        <v>2036</v>
      </c>
      <c r="AA6" s="6">
        <v>2037</v>
      </c>
      <c r="AB6" s="6">
        <v>2038</v>
      </c>
      <c r="AC6" s="6">
        <v>2039</v>
      </c>
      <c r="AD6" s="6">
        <v>2040</v>
      </c>
      <c r="AE6" s="6">
        <v>2041</v>
      </c>
      <c r="AF6" s="6">
        <v>2042</v>
      </c>
      <c r="AG6" s="6">
        <v>2043</v>
      </c>
      <c r="AH6" s="6">
        <v>2044</v>
      </c>
      <c r="AI6" s="6">
        <v>2045</v>
      </c>
      <c r="AJ6" s="6">
        <v>2046</v>
      </c>
      <c r="AK6" s="6">
        <v>2047</v>
      </c>
      <c r="AL6" s="6">
        <v>2048</v>
      </c>
      <c r="AM6" s="6">
        <v>2049</v>
      </c>
      <c r="AN6" s="6">
        <v>2050</v>
      </c>
      <c r="AO6" s="6">
        <v>2051</v>
      </c>
      <c r="AP6" s="6">
        <v>2052</v>
      </c>
      <c r="AQ6" s="6">
        <v>2053</v>
      </c>
      <c r="AR6" s="6">
        <v>2054</v>
      </c>
      <c r="AS6" s="6">
        <v>2055</v>
      </c>
      <c r="AT6" s="7" t="s">
        <v>3</v>
      </c>
    </row>
    <row r="7" spans="1:46" ht="24" x14ac:dyDescent="0.2">
      <c r="B7" s="8" t="s">
        <v>4</v>
      </c>
      <c r="C7" s="9">
        <v>0</v>
      </c>
      <c r="D7" s="9">
        <v>0</v>
      </c>
      <c r="E7" s="9">
        <v>2.2688270452534001</v>
      </c>
      <c r="F7" s="9">
        <v>9.9112491097748006</v>
      </c>
      <c r="G7" s="9">
        <v>3.6038320004260997</v>
      </c>
      <c r="H7" s="9">
        <v>4.2733580707779995</v>
      </c>
      <c r="I7" s="9">
        <v>3.6733580707779998</v>
      </c>
      <c r="J7" s="9">
        <v>3.6733580707779998</v>
      </c>
      <c r="K7" s="9">
        <v>14.4868918487707</v>
      </c>
      <c r="L7" s="9">
        <v>4.5374173177071002</v>
      </c>
      <c r="M7" s="9">
        <v>6.9526070398000003E-2</v>
      </c>
      <c r="N7" s="9">
        <v>0</v>
      </c>
      <c r="O7" s="9">
        <v>1</v>
      </c>
      <c r="P7" s="9">
        <v>3.02</v>
      </c>
      <c r="Q7" s="9">
        <v>2</v>
      </c>
      <c r="R7" s="9">
        <v>0.8</v>
      </c>
      <c r="S7" s="9">
        <v>0</v>
      </c>
      <c r="T7" s="9">
        <v>0</v>
      </c>
      <c r="U7" s="9">
        <v>0</v>
      </c>
      <c r="V7" s="9">
        <v>5.2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4.4000000000000004</v>
      </c>
      <c r="AC7" s="9">
        <v>0</v>
      </c>
      <c r="AD7" s="9">
        <v>0</v>
      </c>
      <c r="AE7" s="9">
        <v>0</v>
      </c>
      <c r="AF7" s="9">
        <v>1.5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11">
        <v>64.417817604664094</v>
      </c>
    </row>
    <row r="8" spans="1:46" x14ac:dyDescent="0.2">
      <c r="B8" s="10" t="s">
        <v>9</v>
      </c>
      <c r="C8" s="9">
        <v>0</v>
      </c>
      <c r="D8" s="9">
        <v>0</v>
      </c>
      <c r="E8" s="9">
        <v>1.73</v>
      </c>
      <c r="F8" s="9">
        <v>2.5253083567500001</v>
      </c>
      <c r="G8" s="9">
        <v>0</v>
      </c>
      <c r="H8" s="9">
        <v>0</v>
      </c>
      <c r="I8" s="9">
        <v>0</v>
      </c>
      <c r="J8" s="9">
        <v>0</v>
      </c>
      <c r="K8" s="9">
        <v>4.6023608231999997</v>
      </c>
      <c r="L8" s="9">
        <v>0.8</v>
      </c>
      <c r="M8" s="9">
        <v>0</v>
      </c>
      <c r="N8" s="9">
        <v>0</v>
      </c>
      <c r="O8" s="9">
        <v>1</v>
      </c>
      <c r="P8" s="9">
        <v>1.02</v>
      </c>
      <c r="Q8" s="9">
        <v>0</v>
      </c>
      <c r="R8" s="9">
        <v>0.8</v>
      </c>
      <c r="S8" s="9">
        <v>0</v>
      </c>
      <c r="T8" s="9">
        <v>0</v>
      </c>
      <c r="U8" s="9">
        <v>0</v>
      </c>
      <c r="V8" s="9">
        <v>5.2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2.6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11">
        <v>27.32829207991</v>
      </c>
    </row>
    <row r="9" spans="1:46" x14ac:dyDescent="0.2">
      <c r="B9" s="10" t="s">
        <v>8</v>
      </c>
      <c r="C9" s="9">
        <v>0</v>
      </c>
      <c r="D9" s="9">
        <v>0</v>
      </c>
      <c r="E9" s="9">
        <v>0</v>
      </c>
      <c r="F9" s="9">
        <v>4.75</v>
      </c>
      <c r="G9" s="9">
        <v>0</v>
      </c>
      <c r="H9" s="9">
        <v>0.6</v>
      </c>
      <c r="I9" s="9">
        <v>0</v>
      </c>
      <c r="J9" s="9">
        <v>0</v>
      </c>
      <c r="K9" s="9">
        <v>6.75</v>
      </c>
      <c r="L9" s="9">
        <v>2.7</v>
      </c>
      <c r="M9" s="9">
        <v>0</v>
      </c>
      <c r="N9" s="9">
        <v>0</v>
      </c>
      <c r="O9" s="9">
        <v>0</v>
      </c>
      <c r="P9" s="9">
        <v>2</v>
      </c>
      <c r="Q9" s="9">
        <v>2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1.8</v>
      </c>
      <c r="AC9" s="9">
        <v>0</v>
      </c>
      <c r="AD9" s="9">
        <v>0</v>
      </c>
      <c r="AE9" s="9">
        <v>0</v>
      </c>
      <c r="AF9" s="9">
        <v>1.5</v>
      </c>
      <c r="AG9" s="9">
        <v>0</v>
      </c>
      <c r="AH9" s="9">
        <v>0</v>
      </c>
      <c r="AI9" s="9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11">
        <v>23.9</v>
      </c>
    </row>
    <row r="10" spans="1:46" ht="16.5" customHeight="1" x14ac:dyDescent="0.2">
      <c r="B10" s="10" t="s">
        <v>5</v>
      </c>
      <c r="C10" s="9">
        <v>0</v>
      </c>
      <c r="D10" s="9">
        <v>0</v>
      </c>
      <c r="E10" s="9">
        <v>0.53882704525339997</v>
      </c>
      <c r="F10" s="9">
        <v>2.6359407530248</v>
      </c>
      <c r="G10" s="9">
        <v>3.6038320004260997</v>
      </c>
      <c r="H10" s="9">
        <v>3.6733580707779998</v>
      </c>
      <c r="I10" s="9">
        <v>3.6733580707779998</v>
      </c>
      <c r="J10" s="9">
        <v>3.6733580707779998</v>
      </c>
      <c r="K10" s="9">
        <v>3.1345310255707002</v>
      </c>
      <c r="L10" s="9">
        <v>1.0374173177071</v>
      </c>
      <c r="M10" s="9">
        <v>6.9526070398000003E-2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11">
        <v>27.031262334734901</v>
      </c>
    </row>
    <row r="11" spans="1:46" ht="24" x14ac:dyDescent="0.2">
      <c r="B11" s="8" t="s">
        <v>6</v>
      </c>
      <c r="C11" s="4">
        <v>5.78868771459</v>
      </c>
      <c r="D11" s="4">
        <v>14.10961775557</v>
      </c>
      <c r="E11" s="4">
        <v>14.471419937390301</v>
      </c>
      <c r="F11" s="4">
        <v>9.9328100184403993</v>
      </c>
      <c r="G11" s="4">
        <v>8.5721119250748004</v>
      </c>
      <c r="H11" s="4">
        <v>6.9725031276748002</v>
      </c>
      <c r="I11" s="4">
        <v>7.7441834838448003</v>
      </c>
      <c r="J11" s="4">
        <v>8.5470791399147998</v>
      </c>
      <c r="K11" s="4">
        <v>7.5744272532497998</v>
      </c>
      <c r="L11" s="4">
        <v>1.1087016344000101E-3</v>
      </c>
      <c r="M11" s="4">
        <v>7.2436554740500005</v>
      </c>
      <c r="N11" s="4">
        <v>3</v>
      </c>
      <c r="O11" s="4">
        <v>6.25E-2</v>
      </c>
      <c r="P11" s="4">
        <v>0.45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6.9725890000000001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1.3185409859999999E-2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1">
        <v>102.26954568450189</v>
      </c>
    </row>
    <row r="12" spans="1:46" x14ac:dyDescent="0.2">
      <c r="B12" s="13" t="s">
        <v>3</v>
      </c>
      <c r="C12" s="14">
        <v>5.78868771459</v>
      </c>
      <c r="D12" s="14">
        <v>14.10961775557</v>
      </c>
      <c r="E12" s="14">
        <v>16.740246982643701</v>
      </c>
      <c r="F12" s="14">
        <v>19.8440591282152</v>
      </c>
      <c r="G12" s="14">
        <v>12.175943925500899</v>
      </c>
      <c r="H12" s="14">
        <v>11.245861198452801</v>
      </c>
      <c r="I12" s="14">
        <v>11.417541554622801</v>
      </c>
      <c r="J12" s="14">
        <v>12.220437210692801</v>
      </c>
      <c r="K12" s="14">
        <v>22.061319102020498</v>
      </c>
      <c r="L12" s="14">
        <v>4.5385260193415</v>
      </c>
      <c r="M12" s="14">
        <v>7.3131815444480006</v>
      </c>
      <c r="N12" s="14">
        <v>3</v>
      </c>
      <c r="O12" s="14">
        <v>1.0625</v>
      </c>
      <c r="P12" s="14">
        <v>3.47</v>
      </c>
      <c r="Q12" s="14">
        <v>2</v>
      </c>
      <c r="R12" s="14">
        <v>0.8</v>
      </c>
      <c r="S12" s="14">
        <v>0</v>
      </c>
      <c r="T12" s="14">
        <v>0</v>
      </c>
      <c r="U12" s="14">
        <v>0</v>
      </c>
      <c r="V12" s="14">
        <v>5.2</v>
      </c>
      <c r="W12" s="14">
        <v>0</v>
      </c>
      <c r="X12" s="14">
        <v>0</v>
      </c>
      <c r="Y12" s="14">
        <v>0</v>
      </c>
      <c r="Z12" s="14">
        <v>0</v>
      </c>
      <c r="AA12" s="14">
        <v>6.9725890000000001</v>
      </c>
      <c r="AB12" s="14">
        <v>4.4000000000000004</v>
      </c>
      <c r="AC12" s="14">
        <v>0</v>
      </c>
      <c r="AD12" s="14">
        <v>0</v>
      </c>
      <c r="AE12" s="14">
        <v>0</v>
      </c>
      <c r="AF12" s="14">
        <v>1.5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1.3185409859999999E-2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180.52910009914677</v>
      </c>
    </row>
    <row r="13" spans="1:46" x14ac:dyDescent="0.2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PT_redemption profile</vt:lpstr>
      <vt:lpstr>PT_redemp profile EFSMextension</vt:lpstr>
      <vt:lpstr>redemption profile old</vt:lpstr>
      <vt:lpstr>'PT_redemption profile'!Print_Area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apinheiro</dc:creator>
  <cp:lastModifiedBy>Eurico Ferreira</cp:lastModifiedBy>
  <cp:lastPrinted>2015-02-25T11:36:01Z</cp:lastPrinted>
  <dcterms:created xsi:type="dcterms:W3CDTF">2014-03-03T16:43:02Z</dcterms:created>
  <dcterms:modified xsi:type="dcterms:W3CDTF">2019-12-19T14:37:08Z</dcterms:modified>
</cp:coreProperties>
</file>