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gcp001\BM\Ano 2017\ficheiros a enviar ao GA\"/>
    </mc:Choice>
  </mc:AlternateContent>
  <bookViews>
    <workbookView xWindow="75" yWindow="165" windowWidth="19440" windowHeight="6030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C6" i="2"/>
  <c r="C2" i="2" l="1"/>
  <c r="C1" i="2"/>
  <c r="B7" i="2" l="1"/>
</calcChain>
</file>

<file path=xl/sharedStrings.xml><?xml version="1.0" encoding="utf-8"?>
<sst xmlns="http://schemas.openxmlformats.org/spreadsheetml/2006/main" count="43" uniqueCount="28">
  <si>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</si>
  <si>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</si>
  <si>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</si>
  <si>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</si>
  <si>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</si>
  <si>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</si>
  <si>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</si>
  <si>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</si>
  <si>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</si>
  <si>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</si>
  <si>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</si>
  <si>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</si>
  <si>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</si>
  <si>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</si>
  <si>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</si>
  <si>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</si>
  <si>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</si>
  <si>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</si>
  <si>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</si>
  <si>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</si>
  <si>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</si>
  <si>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</si>
  <si>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</si>
  <si>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</si>
  <si>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</si>
  <si>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</si>
  <si>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</si>
  <si>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Última actualização / 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</si>
</sst>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6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4" fillId="11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5.9026548255574998</c:v>
                </c:pt>
                <c:pt idx="1">
                  <c:v>7.4070460560354991</c:v>
                </c:pt>
                <c:pt idx="2">
                  <c:v>10.0445479048624</c:v>
                </c:pt>
                <c:pt idx="3">
                  <c:v>10.539493238272399</c:v>
                </c:pt>
                <c:pt idx="4">
                  <c:v>17.007541095624401</c:v>
                </c:pt>
                <c:pt idx="5">
                  <c:v>5.7595179399308005</c:v>
                </c:pt>
                <c:pt idx="6">
                  <c:v>8.5617490528379001</c:v>
                </c:pt>
                <c:pt idx="7">
                  <c:v>16.148568352585599</c:v>
                </c:pt>
                <c:pt idx="8">
                  <c:v>11.988529860330001</c:v>
                </c:pt>
                <c:pt idx="9">
                  <c:v>9.5816953333299999</c:v>
                </c:pt>
                <c:pt idx="10">
                  <c:v>3.0333333333299999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2.5248943741325998</c:v>
                </c:pt>
                <c:pt idx="3">
                  <c:v>4.8851888934028</c:v>
                </c:pt>
                <c:pt idx="4">
                  <c:v>4.2877955975804998</c:v>
                </c:pt>
                <c:pt idx="5">
                  <c:v>1.9627420794013</c:v>
                </c:pt>
                <c:pt idx="6">
                  <c:v>0.82853588959329993</c:v>
                </c:pt>
                <c:pt idx="7">
                  <c:v>0.16640987931619999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6.75</c:v>
                </c:pt>
                <c:pt idx="5">
                  <c:v>2.7</c:v>
                </c:pt>
                <c:pt idx="6">
                  <c:v>1.5</c:v>
                </c:pt>
                <c:pt idx="7">
                  <c:v>1.8</c:v>
                </c:pt>
                <c:pt idx="8" formatCode="0.00">
                  <c:v>0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0</c:v>
                </c:pt>
                <c:pt idx="12" formatCode="0.00">
                  <c:v>0.4</c:v>
                </c:pt>
                <c:pt idx="13" formatCode="0.00">
                  <c:v>0</c:v>
                </c:pt>
                <c:pt idx="14" formatCode="0.00">
                  <c:v>2.25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1</c:v>
                </c:pt>
                <c:pt idx="20" formatCode="0.00">
                  <c:v>0</c:v>
                </c:pt>
                <c:pt idx="21" formatCode="0.00">
                  <c:v>1.8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1.5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12.430013654870001</c:v>
                </c:pt>
                <c:pt idx="1">
                  <c:v>2.6656632120100001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37857792"/>
        <c:axId val="236106376"/>
      </c:barChart>
      <c:catAx>
        <c:axId val="237857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6106376"/>
        <c:crosses val="autoZero"/>
        <c:auto val="1"/>
        <c:lblAlgn val="ctr"/>
        <c:lblOffset val="100"/>
        <c:tickLblSkip val="4"/>
        <c:noMultiLvlLbl val="0"/>
      </c:catAx>
      <c:valAx>
        <c:axId val="236106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3785779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5.9026548255574998</c:v>
                </c:pt>
                <c:pt idx="1">
                  <c:v>7.4070460560354991</c:v>
                </c:pt>
                <c:pt idx="2">
                  <c:v>10.0445479048624</c:v>
                </c:pt>
                <c:pt idx="3">
                  <c:v>10.539493238272399</c:v>
                </c:pt>
                <c:pt idx="4">
                  <c:v>17.007541095624401</c:v>
                </c:pt>
                <c:pt idx="5">
                  <c:v>5.7595179399308005</c:v>
                </c:pt>
                <c:pt idx="6">
                  <c:v>8.5617490528379001</c:v>
                </c:pt>
                <c:pt idx="7">
                  <c:v>16.148568352585599</c:v>
                </c:pt>
                <c:pt idx="8">
                  <c:v>11.988529860330001</c:v>
                </c:pt>
                <c:pt idx="9">
                  <c:v>9.5816953333299999</c:v>
                </c:pt>
                <c:pt idx="10">
                  <c:v>3.0333333333299999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2.5248943741325998</c:v>
                </c:pt>
                <c:pt idx="3">
                  <c:v>4.8851888934028</c:v>
                </c:pt>
                <c:pt idx="4">
                  <c:v>4.2877955975804998</c:v>
                </c:pt>
                <c:pt idx="5">
                  <c:v>1.9627420794013</c:v>
                </c:pt>
                <c:pt idx="6">
                  <c:v>0.82853588959329993</c:v>
                </c:pt>
                <c:pt idx="7">
                  <c:v>0.16640987931619999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9">
                  <c:v>1</c:v>
                </c:pt>
                <c:pt idx="11">
                  <c:v>4</c:v>
                </c:pt>
                <c:pt idx="12">
                  <c:v>3.3</c:v>
                </c:pt>
                <c:pt idx="13">
                  <c:v>2.75</c:v>
                </c:pt>
                <c:pt idx="14">
                  <c:v>1.5</c:v>
                </c:pt>
                <c:pt idx="17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2.25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12.430013654870001</c:v>
                </c:pt>
                <c:pt idx="1">
                  <c:v>2.6656632120100001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03579504"/>
        <c:axId val="303579896"/>
      </c:barChart>
      <c:catAx>
        <c:axId val="30357950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79896"/>
        <c:crosses val="autoZero"/>
        <c:auto val="1"/>
        <c:lblAlgn val="ctr"/>
        <c:lblOffset val="100"/>
        <c:tickLblSkip val="4"/>
        <c:noMultiLvlLbl val="0"/>
      </c:catAx>
      <c:valAx>
        <c:axId val="30357989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57950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238700184"/>
        <c:axId val="238700576"/>
      </c:barChart>
      <c:catAx>
        <c:axId val="2387001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700576"/>
        <c:crosses val="autoZero"/>
        <c:auto val="1"/>
        <c:lblAlgn val="ctr"/>
        <c:lblOffset val="100"/>
        <c:tickLblSkip val="4"/>
        <c:noMultiLvlLbl val="0"/>
      </c:catAx>
      <c:valAx>
        <c:axId val="23870057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70018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U98"/>
  <sheetViews>
    <sheetView tabSelected="1" zoomScaleNormal="100" workbookViewId="0">
      <selection activeCell="C2" sqref="C2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27</v>
      </c>
      <c r="C1" s="3">
        <v>42816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42794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21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22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x14ac:dyDescent="0.2">
      <c r="B6" s="9" t="s">
        <v>12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7" x14ac:dyDescent="0.2">
      <c r="B7" s="12" t="s">
        <v>13</v>
      </c>
      <c r="C7" s="13">
        <v>12.430013654870001</v>
      </c>
      <c r="D7" s="13">
        <v>2.6656632120100001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0">
        <v>15.09567686688</v>
      </c>
    </row>
    <row r="8" spans="1:47" ht="24" x14ac:dyDescent="0.2">
      <c r="B8" s="12" t="s">
        <v>14</v>
      </c>
      <c r="C8" s="13">
        <v>0</v>
      </c>
      <c r="D8" s="13">
        <v>0.6</v>
      </c>
      <c r="E8" s="13">
        <v>2.5248943741325998</v>
      </c>
      <c r="F8" s="13">
        <v>4.8851888934028</v>
      </c>
      <c r="G8" s="13">
        <v>11.0377955975805</v>
      </c>
      <c r="H8" s="13">
        <v>4.6627420794013004</v>
      </c>
      <c r="I8" s="13">
        <v>2.3285358895932999</v>
      </c>
      <c r="J8" s="13">
        <v>1.9664098793161999</v>
      </c>
      <c r="K8" s="13">
        <v>3.5253083567500001</v>
      </c>
      <c r="L8" s="13">
        <v>2.8</v>
      </c>
      <c r="M8" s="13">
        <v>3.02</v>
      </c>
      <c r="N8" s="13">
        <v>0.8</v>
      </c>
      <c r="O8" s="13">
        <v>0.4</v>
      </c>
      <c r="P8" s="13">
        <v>0</v>
      </c>
      <c r="Q8" s="13">
        <v>2.25</v>
      </c>
      <c r="R8" s="13">
        <v>4.2</v>
      </c>
      <c r="S8" s="13">
        <v>4.05</v>
      </c>
      <c r="T8" s="13">
        <v>1.05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1">
        <v>66.283858793336691</v>
      </c>
    </row>
    <row r="9" spans="1:47" x14ac:dyDescent="0.2">
      <c r="B9" s="14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3.5253083567500001</v>
      </c>
      <c r="L9" s="54">
        <v>0.8</v>
      </c>
      <c r="M9" s="54">
        <v>1.02</v>
      </c>
      <c r="N9" s="54">
        <v>0.8</v>
      </c>
      <c r="O9" s="54">
        <v>0</v>
      </c>
      <c r="P9" s="54">
        <v>0</v>
      </c>
      <c r="Q9" s="54">
        <v>0</v>
      </c>
      <c r="R9" s="54">
        <v>4.2</v>
      </c>
      <c r="S9" s="54">
        <v>4.05</v>
      </c>
      <c r="T9" s="54">
        <v>1.05</v>
      </c>
      <c r="U9" s="54">
        <v>3.43</v>
      </c>
      <c r="V9" s="54">
        <v>4.6023608231999997</v>
      </c>
      <c r="W9" s="54">
        <v>0</v>
      </c>
      <c r="X9" s="54">
        <v>2.7506228999600002</v>
      </c>
      <c r="Y9" s="54">
        <v>0</v>
      </c>
      <c r="Z9" s="54">
        <v>1.1000000000000001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1">
        <v>27.32829207991</v>
      </c>
    </row>
    <row r="10" spans="1:47" x14ac:dyDescent="0.2">
      <c r="B10" s="14" t="s">
        <v>16</v>
      </c>
      <c r="C10" s="54">
        <v>0</v>
      </c>
      <c r="D10" s="63">
        <v>0.6</v>
      </c>
      <c r="E10" s="63">
        <v>0</v>
      </c>
      <c r="F10" s="63">
        <v>0</v>
      </c>
      <c r="G10" s="63">
        <v>6.75</v>
      </c>
      <c r="H10" s="63">
        <v>2.7</v>
      </c>
      <c r="I10" s="63">
        <v>1.5</v>
      </c>
      <c r="J10" s="63">
        <v>1.8</v>
      </c>
      <c r="K10" s="54">
        <v>0</v>
      </c>
      <c r="L10" s="54">
        <v>2</v>
      </c>
      <c r="M10" s="54">
        <v>2</v>
      </c>
      <c r="N10" s="54">
        <v>0</v>
      </c>
      <c r="O10" s="54">
        <v>0.4</v>
      </c>
      <c r="P10" s="54">
        <v>0</v>
      </c>
      <c r="Q10" s="54">
        <v>2.25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0</v>
      </c>
      <c r="X10" s="54">
        <v>1.8</v>
      </c>
      <c r="Y10" s="54">
        <v>0</v>
      </c>
      <c r="Z10" s="54">
        <v>0</v>
      </c>
      <c r="AA10" s="54">
        <v>0</v>
      </c>
      <c r="AB10" s="54">
        <v>1.5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1">
        <v>24.3</v>
      </c>
    </row>
    <row r="11" spans="1:47" ht="16.5" customHeight="1" x14ac:dyDescent="0.2">
      <c r="B11" s="14" t="s">
        <v>17</v>
      </c>
      <c r="C11" s="54">
        <v>0</v>
      </c>
      <c r="D11" s="54">
        <v>0</v>
      </c>
      <c r="E11" s="54">
        <v>2.5248943741325998</v>
      </c>
      <c r="F11" s="54">
        <v>4.8851888934028</v>
      </c>
      <c r="G11" s="54">
        <v>4.2877955975804998</v>
      </c>
      <c r="H11" s="54">
        <v>1.9627420794013</v>
      </c>
      <c r="I11" s="54">
        <v>0.82853588959329993</v>
      </c>
      <c r="J11" s="54">
        <v>0.16640987931619999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1">
        <v>14.655566713426701</v>
      </c>
    </row>
    <row r="12" spans="1:47" ht="24" x14ac:dyDescent="0.2">
      <c r="B12" s="12" t="s">
        <v>18</v>
      </c>
      <c r="C12" s="55">
        <v>5.9026548255574998</v>
      </c>
      <c r="D12" s="55">
        <v>7.4070460560354991</v>
      </c>
      <c r="E12" s="55">
        <v>10.0445479048624</v>
      </c>
      <c r="F12" s="55">
        <v>10.539493238272399</v>
      </c>
      <c r="G12" s="55">
        <v>17.007541095624401</v>
      </c>
      <c r="H12" s="55">
        <v>5.7595179399308005</v>
      </c>
      <c r="I12" s="55">
        <v>8.5617490528379001</v>
      </c>
      <c r="J12" s="55">
        <v>16.148568352585599</v>
      </c>
      <c r="K12" s="55">
        <v>11.988529860330001</v>
      </c>
      <c r="L12" s="55">
        <v>9.5816953333299999</v>
      </c>
      <c r="M12" s="55">
        <v>3.0333333333299999</v>
      </c>
      <c r="N12" s="55">
        <v>3.3333333329999999E-2</v>
      </c>
      <c r="O12" s="55">
        <v>3.3333333329999999E-2</v>
      </c>
      <c r="P12" s="55">
        <v>4.9482358243800002</v>
      </c>
      <c r="Q12" s="55">
        <v>3.3333333329999999E-2</v>
      </c>
      <c r="R12" s="55">
        <v>3.3333333329999999E-2</v>
      </c>
      <c r="S12" s="55">
        <v>3.3333333329999999E-2</v>
      </c>
      <c r="T12" s="55">
        <v>3.3333333329999999E-2</v>
      </c>
      <c r="U12" s="55">
        <v>3.3333333329999999E-2</v>
      </c>
      <c r="V12" s="55">
        <v>3.3333333389999997E-2</v>
      </c>
      <c r="W12" s="55">
        <v>8.6043247904999998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9.4356258499999988E-3</v>
      </c>
      <c r="AU12" s="62">
        <v>122.80333990012652</v>
      </c>
    </row>
    <row r="13" spans="1:47" x14ac:dyDescent="0.2">
      <c r="B13" s="17" t="s">
        <v>4</v>
      </c>
      <c r="C13" s="18">
        <v>18.3326684804275</v>
      </c>
      <c r="D13" s="18">
        <v>10.672709268045498</v>
      </c>
      <c r="E13" s="18">
        <v>12.569442278995</v>
      </c>
      <c r="F13" s="18">
        <v>15.424682131675199</v>
      </c>
      <c r="G13" s="18">
        <v>28.045336693204902</v>
      </c>
      <c r="H13" s="18">
        <v>10.4222600193321</v>
      </c>
      <c r="I13" s="18">
        <v>10.890284942431201</v>
      </c>
      <c r="J13" s="18">
        <v>18.114978231901798</v>
      </c>
      <c r="K13" s="18">
        <v>15.51383821708</v>
      </c>
      <c r="L13" s="18">
        <v>12.381695333330001</v>
      </c>
      <c r="M13" s="18">
        <v>6.0533333333300003</v>
      </c>
      <c r="N13" s="18">
        <v>0.83333333333000004</v>
      </c>
      <c r="O13" s="18">
        <v>0.43333333333000001</v>
      </c>
      <c r="P13" s="18">
        <v>4.9482358243800002</v>
      </c>
      <c r="Q13" s="18">
        <v>2.2833333333299999</v>
      </c>
      <c r="R13" s="18">
        <v>4.2333333333300001</v>
      </c>
      <c r="S13" s="18">
        <v>4.0833333333299997</v>
      </c>
      <c r="T13" s="18">
        <v>1.0833333333300001</v>
      </c>
      <c r="U13" s="18">
        <v>3.46333333333</v>
      </c>
      <c r="V13" s="18">
        <v>5.6356941565899996</v>
      </c>
      <c r="W13" s="18">
        <v>8.6043247904999998</v>
      </c>
      <c r="X13" s="18">
        <v>4.5506228999600005</v>
      </c>
      <c r="Y13" s="18">
        <v>0</v>
      </c>
      <c r="Z13" s="18">
        <v>1.1000000000000001</v>
      </c>
      <c r="AA13" s="18">
        <v>0</v>
      </c>
      <c r="AB13" s="18">
        <v>1.5</v>
      </c>
      <c r="AC13" s="18">
        <v>0</v>
      </c>
      <c r="AD13" s="18">
        <v>0</v>
      </c>
      <c r="AE13" s="18">
        <v>3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9.4356258499999988E-3</v>
      </c>
      <c r="AU13" s="18">
        <v>204.18287556034323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106"/>
  <sheetViews>
    <sheetView workbookViewId="0">
      <selection activeCell="E12" sqref="E12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0</v>
      </c>
      <c r="C1" s="3">
        <f>+'PT_redemption profile'!C1</f>
        <v>42816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f>+'PT_redemption profile'!C2</f>
        <v>42794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25</v>
      </c>
    </row>
    <row r="4" spans="1:49" x14ac:dyDescent="0.2">
      <c r="B4" s="7" t="s">
        <v>26</v>
      </c>
    </row>
    <row r="5" spans="1:49" x14ac:dyDescent="0.2">
      <c r="B5" s="8" t="s">
        <v>2</v>
      </c>
    </row>
    <row r="6" spans="1:49" x14ac:dyDescent="0.2">
      <c r="B6" s="9" t="s">
        <v>3</v>
      </c>
      <c r="C6" s="10">
        <f>+'PT_redemption profile'!C6</f>
        <v>2017</v>
      </c>
      <c r="D6" s="10">
        <f>+'PT_redemption profile'!D6</f>
        <v>2018</v>
      </c>
      <c r="E6" s="10">
        <f>+'PT_redemption profile'!E6</f>
        <v>2019</v>
      </c>
      <c r="F6" s="10">
        <f>+'PT_redemption profile'!F6</f>
        <v>2020</v>
      </c>
      <c r="G6" s="10">
        <f>+'PT_redemption profile'!G6</f>
        <v>2021</v>
      </c>
      <c r="H6" s="10">
        <f>+'PT_redemption profile'!H6</f>
        <v>2022</v>
      </c>
      <c r="I6" s="10">
        <f>+'PT_redemption profile'!I6</f>
        <v>2023</v>
      </c>
      <c r="J6" s="10">
        <f>+'PT_redemption profile'!J6</f>
        <v>2024</v>
      </c>
      <c r="K6" s="10">
        <f>+'PT_redemption profile'!K6</f>
        <v>2025</v>
      </c>
      <c r="L6" s="10">
        <f>+'PT_redemption profile'!L6</f>
        <v>2026</v>
      </c>
      <c r="M6" s="10">
        <f>+'PT_redemption profile'!M6</f>
        <v>2027</v>
      </c>
      <c r="N6" s="10">
        <f>+'PT_redemption profile'!N6</f>
        <v>2028</v>
      </c>
      <c r="O6" s="10">
        <f>+'PT_redemption profile'!O6</f>
        <v>2029</v>
      </c>
      <c r="P6" s="10">
        <f>+'PT_redemption profile'!P6</f>
        <v>2030</v>
      </c>
      <c r="Q6" s="10">
        <f>+'PT_redemption profile'!Q6</f>
        <v>2031</v>
      </c>
      <c r="R6" s="10">
        <f>+'PT_redemption profile'!R6</f>
        <v>2032</v>
      </c>
      <c r="S6" s="10">
        <f>+'PT_redemption profile'!S6</f>
        <v>2033</v>
      </c>
      <c r="T6" s="10">
        <f>+'PT_redemption profile'!T6</f>
        <v>2034</v>
      </c>
      <c r="U6" s="10">
        <f>+'PT_redemption profile'!U6</f>
        <v>2035</v>
      </c>
      <c r="V6" s="10">
        <f>+'PT_redemption profile'!V6</f>
        <v>2036</v>
      </c>
      <c r="W6" s="10">
        <f>+'PT_redemption profile'!W6</f>
        <v>2037</v>
      </c>
      <c r="X6" s="10">
        <f>+'PT_redemption profile'!X6</f>
        <v>2038</v>
      </c>
      <c r="Y6" s="10">
        <f>+'PT_redemption profile'!Y6</f>
        <v>2039</v>
      </c>
      <c r="Z6" s="10">
        <f>+'PT_redemption profile'!Z6</f>
        <v>2040</v>
      </c>
      <c r="AA6" s="10">
        <f>+'PT_redemption profile'!AA6</f>
        <v>2041</v>
      </c>
      <c r="AB6" s="10">
        <f>+'PT_redemption profile'!AB6</f>
        <v>2042</v>
      </c>
      <c r="AC6" s="10">
        <f>+'PT_redemption profile'!AC6</f>
        <v>2043</v>
      </c>
      <c r="AD6" s="10">
        <f>+'PT_redemption profile'!AD6</f>
        <v>2044</v>
      </c>
      <c r="AE6" s="10">
        <f>+'PT_redemption profile'!AE6</f>
        <v>2045</v>
      </c>
      <c r="AF6" s="10">
        <f>+'PT_redemption profile'!AF6</f>
        <v>2046</v>
      </c>
      <c r="AG6" s="10">
        <f>+'PT_redemption profile'!AG6</f>
        <v>2047</v>
      </c>
      <c r="AH6" s="10">
        <f>+'PT_redemption profile'!AH6</f>
        <v>2048</v>
      </c>
      <c r="AI6" s="10">
        <f>+'PT_redemption profile'!AI6</f>
        <v>2049</v>
      </c>
      <c r="AJ6" s="10">
        <f>+'PT_redemption profile'!AJ6</f>
        <v>2050</v>
      </c>
      <c r="AK6" s="10">
        <f>+'PT_redemption profile'!AK6</f>
        <v>2051</v>
      </c>
      <c r="AL6" s="10">
        <f>+'PT_redemption profile'!AL6</f>
        <v>2052</v>
      </c>
      <c r="AM6" s="10">
        <f>+'PT_redemption profile'!AM6</f>
        <v>2053</v>
      </c>
      <c r="AN6" s="10">
        <f>+'PT_redemption profile'!AN6</f>
        <v>2054</v>
      </c>
      <c r="AO6" s="10">
        <f>+'PT_redemption profile'!AO6</f>
        <v>2055</v>
      </c>
      <c r="AP6" s="10">
        <f>+'PT_redemption profile'!AP6</f>
        <v>2056</v>
      </c>
      <c r="AQ6" s="10">
        <f>+'PT_redemption profile'!AQ6</f>
        <v>2057</v>
      </c>
      <c r="AR6" s="10">
        <f>+'PT_redemption profile'!AR6</f>
        <v>2058</v>
      </c>
      <c r="AS6" s="10">
        <f>+'PT_redemption profile'!AS6</f>
        <v>2059</v>
      </c>
      <c r="AT6" s="10">
        <f>+'PT_redemption profile'!AT6</f>
        <v>2067</v>
      </c>
      <c r="AU6" s="11" t="s">
        <v>4</v>
      </c>
    </row>
    <row r="7" spans="1:49" x14ac:dyDescent="0.2">
      <c r="B7" s="12" t="str">
        <f>'PT_redemption profile'!B7</f>
        <v>BT / Tbills</v>
      </c>
      <c r="C7" s="13">
        <v>12.430013654870001</v>
      </c>
      <c r="D7" s="13">
        <v>2.6656632120100001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4">
        <v>15.095676866880002</v>
      </c>
      <c r="AV7" s="53"/>
    </row>
    <row r="8" spans="1:49" ht="24" x14ac:dyDescent="0.2">
      <c r="B8" s="12" t="s">
        <v>5</v>
      </c>
      <c r="C8" s="13">
        <v>0</v>
      </c>
      <c r="D8" s="13">
        <v>0</v>
      </c>
      <c r="E8" s="13">
        <v>2.5248943741325998</v>
      </c>
      <c r="F8" s="13">
        <v>4.8851888934028</v>
      </c>
      <c r="G8" s="13">
        <v>4.2877955975804998</v>
      </c>
      <c r="H8" s="13">
        <v>1.9627420794013</v>
      </c>
      <c r="I8" s="13">
        <v>0.82853588959329993</v>
      </c>
      <c r="J8" s="13">
        <v>0.16640987931619999</v>
      </c>
      <c r="K8" s="13">
        <v>3.5253083567500001</v>
      </c>
      <c r="L8" s="13">
        <v>3.8</v>
      </c>
      <c r="M8" s="13">
        <v>3.02</v>
      </c>
      <c r="N8" s="13">
        <v>4.8</v>
      </c>
      <c r="O8" s="13">
        <v>3.6999999999999997</v>
      </c>
      <c r="P8" s="13">
        <v>2.75</v>
      </c>
      <c r="Q8" s="13">
        <v>3.75</v>
      </c>
      <c r="R8" s="13">
        <v>4.2</v>
      </c>
      <c r="S8" s="13">
        <v>4.05</v>
      </c>
      <c r="T8" s="13">
        <v>1.85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4">
        <v>66.283858793336705</v>
      </c>
      <c r="AV8" s="53"/>
    </row>
    <row r="9" spans="1:49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3.5253083567500001</v>
      </c>
      <c r="L9" s="13">
        <v>0.8</v>
      </c>
      <c r="M9" s="13">
        <v>1.02</v>
      </c>
      <c r="N9" s="13">
        <v>0.8</v>
      </c>
      <c r="O9" s="13">
        <v>0</v>
      </c>
      <c r="P9" s="13">
        <v>0</v>
      </c>
      <c r="Q9" s="13">
        <v>0</v>
      </c>
      <c r="R9" s="13">
        <v>4.2</v>
      </c>
      <c r="S9" s="13">
        <v>4.05</v>
      </c>
      <c r="T9" s="13">
        <v>1.05</v>
      </c>
      <c r="U9" s="13">
        <v>3.43</v>
      </c>
      <c r="V9" s="13">
        <v>4.6023608231999997</v>
      </c>
      <c r="W9" s="13">
        <v>0</v>
      </c>
      <c r="X9" s="13">
        <v>2.7506228999600002</v>
      </c>
      <c r="Y9" s="13">
        <v>0</v>
      </c>
      <c r="Z9" s="13">
        <v>1.1000000000000001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4">
        <v>27.32829207991</v>
      </c>
      <c r="AV9" s="53"/>
    </row>
    <row r="10" spans="1:49" x14ac:dyDescent="0.2">
      <c r="B10" s="14" t="s">
        <v>10</v>
      </c>
      <c r="C10" s="13">
        <v>0</v>
      </c>
      <c r="D10" s="59">
        <v>0</v>
      </c>
      <c r="E10" s="13">
        <v>0</v>
      </c>
      <c r="F10" s="13">
        <v>0</v>
      </c>
      <c r="G10" s="59">
        <v>0</v>
      </c>
      <c r="H10" s="59">
        <v>0</v>
      </c>
      <c r="I10" s="59">
        <v>0</v>
      </c>
      <c r="J10" s="59">
        <v>0</v>
      </c>
      <c r="K10" s="13">
        <v>0</v>
      </c>
      <c r="L10" s="13">
        <v>2</v>
      </c>
      <c r="M10" s="13">
        <v>2</v>
      </c>
      <c r="N10" s="13">
        <v>0</v>
      </c>
      <c r="O10" s="13">
        <v>0.4</v>
      </c>
      <c r="P10" s="13">
        <v>0</v>
      </c>
      <c r="Q10" s="13">
        <v>2.25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1.8</v>
      </c>
      <c r="Y10" s="13">
        <v>0</v>
      </c>
      <c r="Z10" s="13">
        <v>0</v>
      </c>
      <c r="AA10" s="13">
        <v>0</v>
      </c>
      <c r="AB10" s="13">
        <v>1.5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4">
        <v>10.950000000000001</v>
      </c>
      <c r="AV10" s="53"/>
    </row>
    <row r="11" spans="1:49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22">
        <v>1</v>
      </c>
      <c r="M11" s="13"/>
      <c r="N11" s="22">
        <v>4</v>
      </c>
      <c r="O11" s="22">
        <v>3.3</v>
      </c>
      <c r="P11" s="22">
        <v>2.75</v>
      </c>
      <c r="Q11" s="22">
        <v>1.5</v>
      </c>
      <c r="R11" s="13"/>
      <c r="S11" s="13"/>
      <c r="T11" s="22">
        <v>0.8</v>
      </c>
      <c r="U11" s="13"/>
      <c r="V11" s="58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4">
        <v>13.350000000000001</v>
      </c>
      <c r="AV11" s="53"/>
    </row>
    <row r="12" spans="1:49" ht="16.5" customHeight="1" x14ac:dyDescent="0.2">
      <c r="B12" s="14" t="s">
        <v>7</v>
      </c>
      <c r="C12" s="13">
        <v>0</v>
      </c>
      <c r="D12" s="13">
        <v>0</v>
      </c>
      <c r="E12" s="13">
        <v>2.5248943741325998</v>
      </c>
      <c r="F12" s="13">
        <v>4.8851888934028</v>
      </c>
      <c r="G12" s="13">
        <v>4.2877955975804998</v>
      </c>
      <c r="H12" s="13">
        <v>1.9627420794013</v>
      </c>
      <c r="I12" s="13">
        <v>0.82853588959329993</v>
      </c>
      <c r="J12" s="13">
        <v>0.16640987931619999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4">
        <v>14.655566713426699</v>
      </c>
      <c r="AV12" s="53"/>
    </row>
    <row r="13" spans="1:49" ht="24" x14ac:dyDescent="0.2">
      <c r="B13" s="12" t="s">
        <v>8</v>
      </c>
      <c r="C13" s="13">
        <v>5.9026548255574998</v>
      </c>
      <c r="D13" s="13">
        <v>7.4070460560354991</v>
      </c>
      <c r="E13" s="13">
        <v>10.0445479048624</v>
      </c>
      <c r="F13" s="13">
        <v>10.539493238272399</v>
      </c>
      <c r="G13" s="13">
        <v>17.007541095624401</v>
      </c>
      <c r="H13" s="13">
        <v>5.7595179399308005</v>
      </c>
      <c r="I13" s="13">
        <v>8.5617490528379001</v>
      </c>
      <c r="J13" s="13">
        <v>16.148568352585599</v>
      </c>
      <c r="K13" s="13">
        <v>11.988529860330001</v>
      </c>
      <c r="L13" s="13">
        <v>9.5816953333299999</v>
      </c>
      <c r="M13" s="13">
        <v>3.0333333333299999</v>
      </c>
      <c r="N13" s="13">
        <v>3.3333333329999999E-2</v>
      </c>
      <c r="O13" s="13">
        <v>3.3333333329999999E-2</v>
      </c>
      <c r="P13" s="13">
        <v>4.9482358243800002</v>
      </c>
      <c r="Q13" s="13">
        <v>3.3333333329999999E-2</v>
      </c>
      <c r="R13" s="13">
        <v>3.3333333329999999E-2</v>
      </c>
      <c r="S13" s="13">
        <v>3.3333333329999999E-2</v>
      </c>
      <c r="T13" s="13">
        <v>3.3333333329999999E-2</v>
      </c>
      <c r="U13" s="13">
        <v>3.3333333329999999E-2</v>
      </c>
      <c r="V13" s="13">
        <v>3.3333333389999997E-2</v>
      </c>
      <c r="W13" s="13">
        <v>8.6043247904999998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9.4356258499999988E-3</v>
      </c>
      <c r="AU13" s="64">
        <v>122.80333990012657</v>
      </c>
      <c r="AV13" s="53"/>
    </row>
    <row r="14" spans="1:49" x14ac:dyDescent="0.2">
      <c r="B14" s="17" t="s">
        <v>4</v>
      </c>
      <c r="C14" s="18">
        <v>18.3326684804275</v>
      </c>
      <c r="D14" s="18">
        <v>10.0727092680455</v>
      </c>
      <c r="E14" s="18">
        <v>12.569442278995</v>
      </c>
      <c r="F14" s="18">
        <v>15.424682131675199</v>
      </c>
      <c r="G14" s="18">
        <v>21.295336693204902</v>
      </c>
      <c r="H14" s="18">
        <v>7.7222600193321007</v>
      </c>
      <c r="I14" s="18">
        <v>9.3902849424312009</v>
      </c>
      <c r="J14" s="18">
        <v>16.314978231901797</v>
      </c>
      <c r="K14" s="18">
        <v>15.51383821708</v>
      </c>
      <c r="L14" s="18">
        <v>13.381695333330001</v>
      </c>
      <c r="M14" s="18">
        <v>6.0533333333300003</v>
      </c>
      <c r="N14" s="18">
        <v>4.8333333333299997</v>
      </c>
      <c r="O14" s="18">
        <v>3.7333333333299996</v>
      </c>
      <c r="P14" s="18">
        <v>7.6982358243800002</v>
      </c>
      <c r="Q14" s="18">
        <v>3.7833333333299999</v>
      </c>
      <c r="R14" s="18">
        <v>4.2333333333300001</v>
      </c>
      <c r="S14" s="18">
        <v>4.0833333333299997</v>
      </c>
      <c r="T14" s="18">
        <v>1.8833333333300002</v>
      </c>
      <c r="U14" s="18">
        <v>3.46333333333</v>
      </c>
      <c r="V14" s="18">
        <v>5.6356941565899996</v>
      </c>
      <c r="W14" s="18">
        <v>8.6043247904999998</v>
      </c>
      <c r="X14" s="18">
        <v>4.5506228999600005</v>
      </c>
      <c r="Y14" s="18">
        <v>0</v>
      </c>
      <c r="Z14" s="18">
        <v>1.1000000000000001</v>
      </c>
      <c r="AA14" s="18">
        <v>0</v>
      </c>
      <c r="AB14" s="18">
        <v>1.5</v>
      </c>
      <c r="AC14" s="18">
        <v>0</v>
      </c>
      <c r="AD14" s="18">
        <v>0</v>
      </c>
      <c r="AE14" s="18">
        <v>3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9.4356258499999988E-3</v>
      </c>
      <c r="AU14" s="18">
        <v>204.18287556034315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AW15" s="53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5" t="s">
        <v>20</v>
      </c>
      <c r="I19" s="65"/>
      <c r="J19" s="65"/>
      <c r="K19" s="65"/>
      <c r="L19" s="65"/>
      <c r="M19" s="65"/>
      <c r="N19" s="65"/>
    </row>
    <row r="20" spans="8:14" ht="12.75" customHeight="1" x14ac:dyDescent="0.2">
      <c r="H20" s="65"/>
      <c r="I20" s="65"/>
      <c r="J20" s="65"/>
      <c r="K20" s="65"/>
      <c r="L20" s="65"/>
      <c r="M20" s="65"/>
      <c r="N20" s="65"/>
    </row>
    <row r="21" spans="8:14" ht="12.75" customHeight="1" x14ac:dyDescent="0.2">
      <c r="H21" s="65"/>
      <c r="I21" s="65"/>
      <c r="J21" s="65"/>
      <c r="K21" s="65"/>
      <c r="L21" s="65"/>
      <c r="M21" s="65"/>
      <c r="N21" s="65"/>
    </row>
    <row r="22" spans="8:14" ht="12.75" customHeight="1" x14ac:dyDescent="0.2">
      <c r="H22" s="65"/>
      <c r="I22" s="65"/>
      <c r="J22" s="65"/>
      <c r="K22" s="65"/>
      <c r="L22" s="65"/>
      <c r="M22" s="65"/>
      <c r="N22" s="65"/>
    </row>
    <row r="23" spans="8:14" ht="12.75" customHeight="1" x14ac:dyDescent="0.2">
      <c r="H23" s="65"/>
      <c r="I23" s="65"/>
      <c r="J23" s="65"/>
      <c r="K23" s="65"/>
      <c r="L23" s="65"/>
      <c r="M23" s="65"/>
      <c r="N23" s="65"/>
    </row>
    <row r="24" spans="8:14" ht="12.75" customHeight="1" x14ac:dyDescent="0.2">
      <c r="H24" s="65"/>
      <c r="I24" s="65"/>
      <c r="J24" s="65"/>
      <c r="K24" s="65"/>
      <c r="L24" s="65"/>
      <c r="M24" s="65"/>
      <c r="N24" s="65"/>
    </row>
    <row r="25" spans="8:14" ht="12.75" customHeight="1" x14ac:dyDescent="0.2">
      <c r="H25" s="65"/>
      <c r="I25" s="65"/>
      <c r="J25" s="65"/>
      <c r="K25" s="65"/>
      <c r="L25" s="65"/>
      <c r="M25" s="65"/>
      <c r="N25" s="65"/>
    </row>
    <row r="26" spans="8:14" ht="12.75" customHeight="1" x14ac:dyDescent="0.2">
      <c r="H26" s="65"/>
      <c r="I26" s="65"/>
      <c r="J26" s="65"/>
      <c r="K26" s="65"/>
      <c r="L26" s="65"/>
      <c r="M26" s="65"/>
      <c r="N26" s="65"/>
    </row>
    <row r="27" spans="8:14" ht="12.75" customHeight="1" x14ac:dyDescent="0.2">
      <c r="H27" s="65"/>
      <c r="I27" s="65"/>
      <c r="J27" s="65"/>
      <c r="K27" s="65"/>
      <c r="L27" s="65"/>
      <c r="M27" s="65"/>
      <c r="N27" s="65"/>
    </row>
    <row r="28" spans="8:14" ht="12.75" customHeight="1" x14ac:dyDescent="0.2">
      <c r="H28" s="65"/>
      <c r="I28" s="65"/>
      <c r="J28" s="65"/>
      <c r="K28" s="65"/>
      <c r="L28" s="65"/>
      <c r="M28" s="65"/>
      <c r="N28" s="65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T27"/>
  <sheetViews>
    <sheetView workbookViewId="0">
      <selection activeCell="C7" sqref="C7:AU7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Rita Azevedo</cp:lastModifiedBy>
  <cp:lastPrinted>2015-02-25T11:36:01Z</cp:lastPrinted>
  <dcterms:created xsi:type="dcterms:W3CDTF">2014-03-03T16:43:02Z</dcterms:created>
  <dcterms:modified xsi:type="dcterms:W3CDTF">2017-03-22T18:42:44Z</dcterms:modified>
</cp:coreProperties>
</file>