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2" activeTab="12"/>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<sst xmlns="http://schemas.openxmlformats.org/spreadsheetml/2006/main" count="751" uniqueCount="150">
  <si>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</si>
  <si>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</si>
  <si>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</si>
  <si>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</si>
  <si>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</si>
  <si>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</si>
  <si>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</si>
  <si>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</si>
  <si>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</si>
  <si>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</si>
  <si>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</si>
  <si>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</si>
  <si>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</si>
  <si>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</si>
  <si>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</si>
  <si>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</si>
  <si>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</si>
  <si>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</si>
  <si>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</si>
  <si>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</si>
  <si>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</si>
  <si>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</si>
  <si>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</si>
  <si>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</si>
  <si>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</si>
  <si>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</si>
  <si>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</si>
  <si>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</si>
  <si>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</si>
  <si>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</si>
  <si>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</si>
  <si>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</si>
  <si>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</si>
  <si>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</si>
  <si>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</si>
  <si>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</si>
  <si>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</si>
  <si>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</si>
  <si>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</si>
  <si>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</si>
  <si>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</si>
  <si>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</si>
  <si>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</si>
  <si>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</si>
  <si>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</si>
  <si>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</si>
  <si>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</si>
  <si>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</si>
  <si>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</si>
  <si>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</si>
  <si>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</si>
  <si>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</si>
  <si>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</si>
  <si>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</si>
  <si>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</si>
  <si>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</si>
  <si>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</si>
  <si>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</si>
  <si>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</si>
  <si>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</si>
  <si>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</si>
  <si>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</si>
  <si>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</si>
  <si>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</si>
  <si>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</si>
  <si>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</si>
  <si>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</si>
  <si>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</si>
  <si>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</si>
  <si>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</si>
  <si>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</si>
  <si>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</si>
  <si>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</si>
  <si>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</si>
  <si>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</si>
  <si>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</si>
  <si>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</si>
  <si>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</si>
  <si>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</si>
  <si>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</si>
  <si>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</si>
  <si>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</si>
  <si>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</si>
  <si>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</si>
  <si>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</si>
  <si>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</si>
  <si>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</si>
  <si>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</si>
  <si>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</si>
  <si>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</si>
  <si>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</si>
  <si>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</si>
  <si>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</si>
  <si>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</si>
  <si>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</si>
  <si>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</si>
  <si>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</si>
  <si>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</si>
  <si>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</si>
  <si>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</si>
  <si>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</si>
  <si>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</si>
  <si>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</si>
  <si>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</si>
  <si>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</si>
  <si>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</si>
  <si>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</si>
  <si>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</si>
  <si>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</si>
  <si>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</si>
  <si>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</si>
  <si>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</si>
  <si>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</si>
  <si>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</si>
  <si>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</si>
  <si>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</si>
  <si>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</si>
  <si>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</si>
  <si>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</si>
  <si>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</si>
  <si>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</si>
  <si>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</si>
  <si>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</si>
  <si>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</si>
  <si>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</si>
  <si>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</si>
  <si>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State direct debt flows </t>
    </r>
    <r>
      <rPr>
        <vertAlign val="superscript"/>
        <sz val="8"/>
        <rFont val="Arial"/>
        <family val="2"/>
      </rPr>
      <t>(1)</t>
    </r>
    <r>
      <rPr>
        <sz val="8"/>
        <rFont val="Arial"/>
        <family val="2"/>
      </rPr>
      <t xml:space="preserve">
[EUR million]</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</si>
  <si>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r>
      <rPr>
        <sz val="8"/>
        <color indexed="63"/>
        <rFont val="Calibri"/>
        <family val="2"/>
      </rPr>
      <t xml:space="preserve">
</t>
    </r>
  </si>
  <si>
    <r>
      <t xml:space="preserve">   OTRV / </t>
    </r>
    <r>
      <rPr>
        <i/>
        <sz val="9"/>
        <rFont val="Calibri"/>
        <family val="2"/>
      </rPr>
      <t>Floating rate Treasury Bonds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</si>
  <si>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</si>
  <si>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</si>
  <si>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</si>
  <si>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</si>
  <si>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</si>
  <si>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</si>
  <si>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</si>
  <si>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</si>
  <si>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</si>
  <si>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</si>
  <si>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</si>
  <si>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Saldo
</t>
    </r>
    <r>
      <rPr>
        <i/>
        <sz val="9"/>
        <color indexed="63"/>
        <rFont val="Calibri"/>
        <family val="2"/>
      </rPr>
      <t xml:space="preserve">Outstanding   </t>
    </r>
  </si>
  <si>
    <r>
      <t xml:space="preserve">Janeiro 2016 </t>
    </r>
    <r>
      <rPr>
        <i/>
        <sz val="9"/>
        <color indexed="63"/>
        <rFont val="Calibri"/>
        <family val="2"/>
      </rPr>
      <t>January 2016</t>
    </r>
  </si>
  <si>
    <r>
      <t xml:space="preserve">Fevereiro 2016 </t>
    </r>
    <r>
      <rPr>
        <i/>
        <sz val="9"/>
        <color indexed="63"/>
        <rFont val="Calibri"/>
        <family val="2"/>
      </rPr>
      <t>February 2016</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</si>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</sst>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E_s_c_._-;\-* #,##0.00\ _E_s_c_._-;_-* &quot;-&quot;??\ _E_s_c_._-;_-@_-"/>
    <numFmt numFmtId="173" formatCode="_-&quot;$&quot;* #,##0_-;\-&quot;$&quot;* #,##0_-;_-&quot;$&quot;* &quot;-&quot;_-;_-@_-"/>
    <numFmt numFmtId="174" formatCode="_-&quot;$&quot;* #,##0.00_-;\-&quot;$&quot;* #,##0.00_-;_-&quot;$&quot;* &quot;-&quot;??_-;_-@_-"/>
    <numFmt numFmtId="175" formatCode="#,##0.0"/>
    <numFmt numFmtId="176" formatCode="_(* #,##0_);_(* \(#,##0\);_(* &quot;-&quot;_);_(@_)"/>
    <numFmt numFmtId="177" formatCode="_-* #,##0\ _E_s_c_._-;\-* #,##0\ _E_s_c_._-;_-* &quot;-&quot;??\ _E_s_c_._-;_-@_-"/>
    <numFmt numFmtId="178" formatCode="_(* #,##0.0_);_(* \(#,##0.0\);_(* &quot;-&quot;_);_(@_)"/>
    <numFmt numFmtId="179" formatCode="_(* #,##0.00_);_(* \(#,##0.00\);_(* &quot;-&quot;_);_(@_)"/>
    <numFmt numFmtId="180" formatCode="_(* #,##0.0000_);_(* \(#,##0.0000\);_(* &quot;-&quot;_);_(@_)"/>
    <numFmt numFmtId="181" formatCode="d/mmm/yy"/>
    <numFmt numFmtId="182" formatCode="_(* #,##0.000000_);_(* \(#,##0.000000\);_(* &quot;-&quot;_);_(@_)"/>
    <numFmt numFmtId="183" formatCode="_-* #,##0.000000\ _€_-;\-* #,##0.000000\ _€_-;_-* &quot;-&quot;??????\ _€_-;_-@_-"/>
    <numFmt numFmtId="184" formatCode="_-* #,##0.0000\ _€_-;\-* #,##0.0000\ _€_-;_-* &quot;-&quot;??\ _€_-;_-@_-"/>
    <numFmt numFmtId="185" formatCode="0.000000"/>
    <numFmt numFmtId="186" formatCode="_(* #,##0.000_);_(* \(#,##0.000\);_(* &quot;-&quot;_);_(@_)"/>
    <numFmt numFmtId="187" formatCode="_(* #,##0.0000000_);_(* \(#,##0.0000000\);_(* &quot;-&quot;_);_(@_)"/>
    <numFmt numFmtId="188" formatCode="0.0%"/>
    <numFmt numFmtId="189" formatCode="0.000000000"/>
    <numFmt numFmtId="190" formatCode="_-* #,##0\ _€_-;\-* #,##0\ _€_-;_-* &quot;-&quot;????\ _€_-;_-@_-"/>
    <numFmt numFmtId="191" formatCode="_-* #,##0.000\ _€_-;\-* #,##0.000\ _€_-;_-* &quot;-&quot;??\ _€_-;_-@_-"/>
    <numFmt numFmtId="192" formatCode="_-* #,##0\ _€_-;\-* #,##0\ _€_-;_-* &quot;-&quot;??\ _€_-;_-@_-"/>
    <numFmt numFmtId="193" formatCode="_-* #,##0.0000\ _E_s_c_._-;\-* #,##0.0000\ _E_s_c_._-;_-* &quot;-&quot;??\ _E_s_c_._-;_-@_-"/>
    <numFmt numFmtId="194" formatCode="0.000%"/>
    <numFmt numFmtId="195" formatCode="0.0"/>
    <numFmt numFmtId="196" formatCode="#,##0.0000000000"/>
    <numFmt numFmtId="197" formatCode="0.000"/>
    <numFmt numFmtId="198" formatCode="_-* #,##0.0\ _€_-;\-* #,##0.0\ _€_-;_-* &quot;-&quot;?\ _€_-;_-@_-"/>
    <numFmt numFmtId="199" formatCode="_-* #,##0.00\ _€_-;\-* #,##0.00\ _€_-;_-* &quot;-&quot;?\ _€_-;_-@_-"/>
    <numFmt numFmtId="200" formatCode="_-* #,##0.000\ _€_-;\-* #,##0.000\ _€_-;_-* &quot;-&quot;?\ _€_-;_-@_-"/>
    <numFmt numFmtId="201" formatCode="_-* #,##0.0000\ _€_-;\-* #,##0.0000\ _€_-;_-* &quot;-&quot;?\ _€_-;_-@_-"/>
    <numFmt numFmtId="202" formatCode="_-* #,##0.0000\ _€_-;\-* #,##0.0000\ _€_-;_-* &quot;-&quot;????\ _€_-;_-@_-"/>
    <numFmt numFmtId="203" formatCode="#,##0.000_ ;\-#,##0.000\ "/>
    <numFmt numFmtId="204" formatCode="_(* #,##0.00000_);_(* \(#,##0.00000\);_(* &quot;-&quot;_);_(@_)"/>
    <numFmt numFmtId="205" formatCode="_(* #,##0.00000000_);_(* \(#,##0.00000000\);_(* &quot;-&quot;_);_(@_)"/>
    <numFmt numFmtId="206" formatCode="_(* #,##0.000000000_);_(* \(#,##0.000000000\);_(* &quot;-&quot;_);_(@_)"/>
    <numFmt numFmtId="207" formatCode="_(* #,##0.0000000000_);_(* \(#,##0.0000000000\);_(* &quot;-&quot;_);_(@_)"/>
    <numFmt numFmtId="208" formatCode="_(* #,##0.00000000000_);_(* \(#,##0.00000000000\);_(* &quot;-&quot;_);_(@_)"/>
    <numFmt numFmtId="209" formatCode="_(* #,##0.000000000000_);_(* \(#,##0.000000000000\);_(* &quot;-&quot;_);_(@_)"/>
    <numFmt numFmtId="210" formatCode="_(* #,##0.0000000000000_);_(* \(#,##0.0000000000000\);_(* &quot;-&quot;_);_(@_)"/>
    <numFmt numFmtId="211" formatCode="#,##0.000"/>
    <numFmt numFmtId="212" formatCode="#,##0.0000"/>
    <numFmt numFmtId="213" formatCode="_-* #,##0.0_-;\-* #,##0.0_-;_-* &quot;-&quot;??_-;_-@_-"/>
    <numFmt numFmtId="214" formatCode="_-* #,##0_-;\-* #,##0_-;_-* &quot;-&quot;??_-;_-@_-"/>
    <numFmt numFmtId="215" formatCode="[$-816]dddd\,\ d&quot; de &quot;mmmm&quot; de &quot;yyyy"/>
    <numFmt numFmtId="216" formatCode="m/d;@"/>
    <numFmt numFmtId="217" formatCode="[$-409]mmm/yy;@"/>
    <numFmt numFmtId="218" formatCode="[$-816]d/mmm/yy;@"/>
  </numFmts>
  <fonts count="83">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name val="Calibri"/>
      <family val="2"/>
    </font>
    <font>
      <b/>
      <sz val="9"/>
      <color indexed="63"/>
      <name val="Calibri"/>
      <family val="2"/>
    </font>
    <font>
      <sz val="9"/>
      <color indexed="23"/>
      <name val="Calibri"/>
      <family val="2"/>
    </font>
    <font>
      <i/>
      <sz val="9"/>
      <color indexed="55"/>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style="thin">
        <color indexed="23"/>
      </left>
      <right>
        <color indexed="63"/>
      </right>
      <top style="medium">
        <color indexed="23"/>
      </top>
      <bottom style="hair">
        <color indexed="23"/>
      </bottom>
    </border>
    <border>
      <left>
        <color indexed="63"/>
      </left>
      <right>
        <color indexed="63"/>
      </right>
      <top style="hair">
        <color indexed="23"/>
      </top>
      <bottom>
        <color indexed="63"/>
      </bottom>
    </border>
    <border>
      <left/>
      <right style="thin">
        <color indexed="23"/>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03">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2" fontId="4" fillId="0" borderId="0" xfId="0" applyNumberFormat="1" applyFont="1" applyFill="1" applyAlignment="1">
      <alignment/>
    </xf>
    <xf numFmtId="0" fontId="1" fillId="0" borderId="0" xfId="0" applyFont="1" applyFill="1" applyAlignment="1">
      <alignment vertical="center"/>
    </xf>
    <xf numFmtId="175" fontId="1" fillId="0" borderId="0" xfId="0" applyNumberFormat="1" applyFont="1" applyFill="1" applyAlignment="1">
      <alignment vertical="center"/>
    </xf>
    <xf numFmtId="0" fontId="4" fillId="0" borderId="0" xfId="0" applyFont="1" applyFill="1" applyAlignment="1">
      <alignment horizontal="left"/>
    </xf>
    <xf numFmtId="176"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76" fontId="4" fillId="0" borderId="20" xfId="0" applyNumberFormat="1" applyFont="1" applyFill="1" applyBorder="1" applyAlignment="1">
      <alignment/>
    </xf>
    <xf numFmtId="176" fontId="4" fillId="0" borderId="21" xfId="0" applyNumberFormat="1" applyFont="1" applyFill="1" applyBorder="1" applyAlignment="1">
      <alignment/>
    </xf>
    <xf numFmtId="176" fontId="4" fillId="0" borderId="22" xfId="0" applyNumberFormat="1" applyFont="1" applyFill="1" applyBorder="1" applyAlignment="1">
      <alignment/>
    </xf>
    <xf numFmtId="176" fontId="4" fillId="0" borderId="23" xfId="0" applyNumberFormat="1" applyFont="1" applyFill="1" applyBorder="1" applyAlignment="1">
      <alignment/>
    </xf>
    <xf numFmtId="177" fontId="4" fillId="0" borderId="0" xfId="0" applyNumberFormat="1" applyFont="1" applyFill="1" applyAlignment="1">
      <alignment/>
    </xf>
    <xf numFmtId="0" fontId="4" fillId="0" borderId="24" xfId="0" applyFont="1" applyFill="1" applyBorder="1" applyAlignment="1">
      <alignment horizontal="left"/>
    </xf>
    <xf numFmtId="176" fontId="4" fillId="0" borderId="25" xfId="0" applyNumberFormat="1" applyFont="1" applyFill="1" applyBorder="1" applyAlignment="1">
      <alignment/>
    </xf>
    <xf numFmtId="176" fontId="4" fillId="0" borderId="26" xfId="0" applyNumberFormat="1" applyFont="1" applyFill="1" applyBorder="1" applyAlignment="1">
      <alignment/>
    </xf>
    <xf numFmtId="176" fontId="4" fillId="0" borderId="27" xfId="0" applyNumberFormat="1" applyFont="1" applyFill="1" applyBorder="1" applyAlignment="1">
      <alignment/>
    </xf>
    <xf numFmtId="176"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76" fontId="4" fillId="0" borderId="30" xfId="0" applyNumberFormat="1" applyFont="1" applyFill="1" applyBorder="1" applyAlignment="1">
      <alignment/>
    </xf>
    <xf numFmtId="176" fontId="4" fillId="0" borderId="31" xfId="0" applyNumberFormat="1" applyFont="1" applyFill="1" applyBorder="1" applyAlignment="1">
      <alignment/>
    </xf>
    <xf numFmtId="176" fontId="4" fillId="0" borderId="12" xfId="0" applyNumberFormat="1" applyFont="1" applyFill="1" applyBorder="1" applyAlignment="1">
      <alignment/>
    </xf>
    <xf numFmtId="176" fontId="4" fillId="0" borderId="32" xfId="0" applyNumberFormat="1" applyFont="1" applyFill="1" applyBorder="1" applyAlignment="1">
      <alignment/>
    </xf>
    <xf numFmtId="176" fontId="4" fillId="0" borderId="33" xfId="0" applyNumberFormat="1" applyFont="1" applyFill="1" applyBorder="1" applyAlignment="1">
      <alignment/>
    </xf>
    <xf numFmtId="0" fontId="4" fillId="0" borderId="34" xfId="0" applyFont="1" applyFill="1" applyBorder="1" applyAlignment="1">
      <alignment horizontal="left"/>
    </xf>
    <xf numFmtId="176" fontId="4" fillId="0" borderId="35" xfId="0" applyNumberFormat="1" applyFont="1" applyFill="1" applyBorder="1" applyAlignment="1">
      <alignment/>
    </xf>
    <xf numFmtId="0" fontId="4" fillId="0" borderId="36" xfId="0" applyFont="1" applyFill="1" applyBorder="1" applyAlignment="1">
      <alignment horizontal="left"/>
    </xf>
    <xf numFmtId="176" fontId="4" fillId="0" borderId="37" xfId="0" applyNumberFormat="1" applyFont="1" applyFill="1" applyBorder="1" applyAlignment="1">
      <alignment/>
    </xf>
    <xf numFmtId="176" fontId="4" fillId="0" borderId="38" xfId="0" applyNumberFormat="1" applyFont="1" applyFill="1" applyBorder="1" applyAlignment="1">
      <alignment/>
    </xf>
    <xf numFmtId="0" fontId="4" fillId="0" borderId="39" xfId="0" applyFont="1" applyFill="1" applyBorder="1" applyAlignment="1">
      <alignment horizontal="left"/>
    </xf>
    <xf numFmtId="176" fontId="4" fillId="0" borderId="40" xfId="0" applyNumberFormat="1" applyFont="1" applyFill="1" applyBorder="1" applyAlignment="1">
      <alignment/>
    </xf>
    <xf numFmtId="176" fontId="4" fillId="0" borderId="41" xfId="0" applyNumberFormat="1" applyFont="1" applyFill="1" applyBorder="1" applyAlignment="1">
      <alignment/>
    </xf>
    <xf numFmtId="176" fontId="4" fillId="0" borderId="42" xfId="0" applyNumberFormat="1" applyFont="1" applyFill="1" applyBorder="1" applyAlignment="1">
      <alignment/>
    </xf>
    <xf numFmtId="176"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75" fontId="11" fillId="0" borderId="0" xfId="0" applyNumberFormat="1" applyFont="1" applyFill="1" applyAlignment="1">
      <alignment vertical="center"/>
    </xf>
    <xf numFmtId="175" fontId="12" fillId="0" borderId="0" xfId="0" applyNumberFormat="1" applyFont="1" applyFill="1" applyAlignment="1">
      <alignment horizontal="right" vertical="center"/>
    </xf>
    <xf numFmtId="176" fontId="4" fillId="0" borderId="0" xfId="0" applyNumberFormat="1" applyFont="1" applyFill="1" applyAlignment="1">
      <alignment/>
    </xf>
    <xf numFmtId="183" fontId="4" fillId="0" borderId="0" xfId="0" applyNumberFormat="1" applyFont="1" applyFill="1" applyAlignment="1">
      <alignment/>
    </xf>
    <xf numFmtId="184" fontId="4" fillId="0" borderId="0" xfId="0" applyNumberFormat="1" applyFont="1" applyFill="1" applyAlignment="1">
      <alignment/>
    </xf>
    <xf numFmtId="176" fontId="4" fillId="33" borderId="0" xfId="0" applyNumberFormat="1" applyFont="1" applyFill="1" applyBorder="1" applyAlignment="1">
      <alignment/>
    </xf>
    <xf numFmtId="176" fontId="4" fillId="33" borderId="25" xfId="0" applyNumberFormat="1" applyFont="1" applyFill="1" applyBorder="1" applyAlignment="1">
      <alignment/>
    </xf>
    <xf numFmtId="176" fontId="4" fillId="33" borderId="26" xfId="0" applyNumberFormat="1" applyFont="1" applyFill="1" applyBorder="1" applyAlignment="1">
      <alignment/>
    </xf>
    <xf numFmtId="176" fontId="4" fillId="33" borderId="27" xfId="0" applyNumberFormat="1" applyFont="1" applyFill="1" applyBorder="1" applyAlignment="1">
      <alignment/>
    </xf>
    <xf numFmtId="176" fontId="4" fillId="33" borderId="28" xfId="0" applyNumberFormat="1" applyFont="1" applyFill="1" applyBorder="1" applyAlignment="1">
      <alignment/>
    </xf>
    <xf numFmtId="0" fontId="4" fillId="33" borderId="24" xfId="0" applyFont="1" applyFill="1" applyBorder="1" applyAlignment="1">
      <alignment horizontal="left" wrapText="1"/>
    </xf>
    <xf numFmtId="176" fontId="10" fillId="0" borderId="0" xfId="0" applyNumberFormat="1" applyFont="1" applyFill="1" applyAlignment="1">
      <alignment/>
    </xf>
    <xf numFmtId="4" fontId="4" fillId="0" borderId="0" xfId="0" applyNumberFormat="1" applyFont="1" applyFill="1" applyAlignment="1">
      <alignment horizontal="left"/>
    </xf>
    <xf numFmtId="178" fontId="9" fillId="0" borderId="0" xfId="0" applyNumberFormat="1" applyFont="1" applyFill="1" applyAlignment="1">
      <alignment/>
    </xf>
    <xf numFmtId="177" fontId="4" fillId="0" borderId="0" xfId="0" applyNumberFormat="1" applyFont="1" applyFill="1" applyBorder="1" applyAlignment="1">
      <alignment/>
    </xf>
    <xf numFmtId="0" fontId="0" fillId="0" borderId="0" xfId="0" applyFont="1" applyAlignment="1">
      <alignment horizontal="justify"/>
    </xf>
    <xf numFmtId="177" fontId="8" fillId="0" borderId="0" xfId="0" applyNumberFormat="1" applyFont="1" applyFill="1" applyAlignment="1">
      <alignment/>
    </xf>
    <xf numFmtId="188"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76" fontId="4" fillId="0" borderId="0" xfId="0" applyNumberFormat="1" applyFont="1" applyFill="1" applyBorder="1" applyAlignment="1">
      <alignment/>
    </xf>
    <xf numFmtId="0" fontId="10" fillId="0" borderId="0" xfId="0" applyFont="1" applyFill="1" applyBorder="1" applyAlignment="1">
      <alignment/>
    </xf>
    <xf numFmtId="182" fontId="4" fillId="0" borderId="0" xfId="0" applyNumberFormat="1" applyFont="1" applyFill="1" applyBorder="1" applyAlignment="1">
      <alignment/>
    </xf>
    <xf numFmtId="0" fontId="4" fillId="0" borderId="0" xfId="0" applyFont="1" applyFill="1" applyBorder="1" applyAlignment="1">
      <alignment horizontal="left" wrapText="1"/>
    </xf>
    <xf numFmtId="180" fontId="10" fillId="0" borderId="0" xfId="0" applyNumberFormat="1" applyFont="1" applyFill="1" applyBorder="1" applyAlignment="1">
      <alignment/>
    </xf>
    <xf numFmtId="176" fontId="4" fillId="33" borderId="44" xfId="0" applyNumberFormat="1" applyFont="1" applyFill="1" applyBorder="1" applyAlignment="1">
      <alignment/>
    </xf>
    <xf numFmtId="176" fontId="4" fillId="33" borderId="45" xfId="0" applyNumberFormat="1" applyFont="1" applyFill="1" applyBorder="1" applyAlignment="1">
      <alignment/>
    </xf>
    <xf numFmtId="176" fontId="4" fillId="33" borderId="46" xfId="0" applyNumberFormat="1" applyFont="1" applyFill="1" applyBorder="1" applyAlignment="1">
      <alignment/>
    </xf>
    <xf numFmtId="1" fontId="10" fillId="0" borderId="0" xfId="0" applyNumberFormat="1" applyFont="1" applyFill="1" applyAlignment="1">
      <alignment/>
    </xf>
    <xf numFmtId="189" fontId="11" fillId="0" borderId="0" xfId="0" applyNumberFormat="1" applyFont="1" applyFill="1" applyAlignment="1">
      <alignment vertical="center"/>
    </xf>
    <xf numFmtId="179" fontId="10" fillId="0" borderId="0" xfId="0" applyNumberFormat="1" applyFont="1" applyFill="1" applyAlignment="1">
      <alignment/>
    </xf>
    <xf numFmtId="180" fontId="10" fillId="0" borderId="0" xfId="0" applyNumberFormat="1" applyFont="1" applyFill="1" applyAlignment="1">
      <alignment/>
    </xf>
    <xf numFmtId="182" fontId="10" fillId="0" borderId="0" xfId="0" applyNumberFormat="1" applyFont="1" applyFill="1" applyAlignment="1">
      <alignment/>
    </xf>
    <xf numFmtId="187" fontId="10" fillId="0" borderId="0" xfId="0" applyNumberFormat="1" applyFont="1" applyFill="1" applyAlignment="1">
      <alignment/>
    </xf>
    <xf numFmtId="180" fontId="8" fillId="0" borderId="0" xfId="0" applyNumberFormat="1" applyFont="1" applyFill="1" applyAlignment="1">
      <alignment/>
    </xf>
    <xf numFmtId="187" fontId="4" fillId="0" borderId="0" xfId="0" applyNumberFormat="1" applyFont="1" applyFill="1" applyAlignment="1">
      <alignment/>
    </xf>
    <xf numFmtId="43" fontId="4" fillId="0" borderId="0" xfId="0" applyNumberFormat="1" applyFont="1" applyFill="1" applyAlignment="1">
      <alignment/>
    </xf>
    <xf numFmtId="180" fontId="4" fillId="0" borderId="0" xfId="0" applyNumberFormat="1" applyFont="1" applyFill="1" applyAlignment="1">
      <alignment/>
    </xf>
    <xf numFmtId="179" fontId="4" fillId="0" borderId="0" xfId="0" applyNumberFormat="1" applyFont="1" applyFill="1" applyAlignment="1">
      <alignment/>
    </xf>
    <xf numFmtId="178" fontId="4" fillId="0" borderId="0" xfId="0" applyNumberFormat="1" applyFont="1" applyFill="1" applyAlignment="1">
      <alignment/>
    </xf>
    <xf numFmtId="176" fontId="0" fillId="0" borderId="0" xfId="0" applyNumberFormat="1" applyFont="1" applyFill="1" applyAlignment="1">
      <alignment/>
    </xf>
    <xf numFmtId="186" fontId="0" fillId="0" borderId="0" xfId="0" applyNumberFormat="1" applyFont="1" applyFill="1" applyAlignment="1">
      <alignment/>
    </xf>
    <xf numFmtId="176" fontId="4" fillId="0" borderId="26" xfId="0" applyNumberFormat="1" applyFont="1" applyFill="1" applyBorder="1" applyAlignment="1">
      <alignment horizontal="right"/>
    </xf>
    <xf numFmtId="176" fontId="4" fillId="0" borderId="27" xfId="0" applyNumberFormat="1" applyFont="1" applyFill="1" applyBorder="1" applyAlignment="1">
      <alignment horizontal="right"/>
    </xf>
    <xf numFmtId="176" fontId="4" fillId="0" borderId="28" xfId="0" applyNumberFormat="1" applyFont="1" applyFill="1" applyBorder="1" applyAlignment="1">
      <alignment horizontal="right"/>
    </xf>
    <xf numFmtId="176" fontId="4" fillId="0" borderId="31" xfId="0" applyNumberFormat="1" applyFont="1" applyFill="1" applyBorder="1" applyAlignment="1">
      <alignment horizontal="right"/>
    </xf>
    <xf numFmtId="176" fontId="4" fillId="0" borderId="12" xfId="0" applyNumberFormat="1" applyFont="1" applyFill="1" applyBorder="1" applyAlignment="1">
      <alignment horizontal="right"/>
    </xf>
    <xf numFmtId="176" fontId="4" fillId="0" borderId="32" xfId="0" applyNumberFormat="1" applyFont="1" applyFill="1" applyBorder="1" applyAlignment="1">
      <alignment horizontal="right"/>
    </xf>
    <xf numFmtId="176" fontId="4" fillId="0" borderId="21" xfId="0" applyNumberFormat="1" applyFont="1" applyFill="1" applyBorder="1" applyAlignment="1">
      <alignment horizontal="right"/>
    </xf>
    <xf numFmtId="176" fontId="4" fillId="0" borderId="22" xfId="0" applyNumberFormat="1" applyFont="1" applyFill="1" applyBorder="1" applyAlignment="1">
      <alignment horizontal="right"/>
    </xf>
    <xf numFmtId="176" fontId="4" fillId="0" borderId="23" xfId="0" applyNumberFormat="1" applyFont="1" applyFill="1" applyBorder="1" applyAlignment="1">
      <alignment horizontal="right"/>
    </xf>
    <xf numFmtId="3" fontId="4" fillId="0" borderId="0" xfId="0" applyNumberFormat="1" applyFont="1" applyFill="1" applyAlignment="1">
      <alignment/>
    </xf>
    <xf numFmtId="185" fontId="10" fillId="0" borderId="0" xfId="0" applyNumberFormat="1" applyFont="1" applyFill="1" applyAlignment="1">
      <alignment/>
    </xf>
    <xf numFmtId="10" fontId="4" fillId="0" borderId="0" xfId="66" applyNumberFormat="1" applyFont="1" applyFill="1" applyAlignment="1">
      <alignment/>
    </xf>
    <xf numFmtId="186" fontId="4" fillId="0" borderId="0" xfId="0" applyNumberFormat="1" applyFont="1" applyFill="1" applyAlignment="1">
      <alignment/>
    </xf>
    <xf numFmtId="186" fontId="11" fillId="0" borderId="0" xfId="0" applyNumberFormat="1" applyFont="1" applyFill="1" applyAlignment="1">
      <alignment vertical="center"/>
    </xf>
    <xf numFmtId="176" fontId="11" fillId="0" borderId="0" xfId="0" applyNumberFormat="1" applyFont="1" applyFill="1" applyAlignment="1">
      <alignment vertical="center"/>
    </xf>
    <xf numFmtId="178" fontId="4" fillId="0" borderId="0" xfId="0" applyNumberFormat="1" applyFont="1" applyFill="1" applyBorder="1" applyAlignment="1">
      <alignment/>
    </xf>
    <xf numFmtId="190" fontId="4" fillId="0" borderId="0" xfId="0" applyNumberFormat="1" applyFont="1" applyFill="1" applyAlignment="1">
      <alignment/>
    </xf>
    <xf numFmtId="0" fontId="4" fillId="34" borderId="0" xfId="0" applyFont="1" applyFill="1" applyAlignment="1">
      <alignment/>
    </xf>
    <xf numFmtId="176" fontId="4" fillId="34" borderId="0" xfId="0" applyNumberFormat="1" applyFont="1" applyFill="1" applyAlignment="1">
      <alignment/>
    </xf>
    <xf numFmtId="192" fontId="10" fillId="0" borderId="0" xfId="0" applyNumberFormat="1" applyFont="1" applyFill="1" applyAlignment="1">
      <alignment/>
    </xf>
    <xf numFmtId="192" fontId="4" fillId="0" borderId="0" xfId="0" applyNumberFormat="1" applyFont="1" applyFill="1" applyAlignment="1">
      <alignment/>
    </xf>
    <xf numFmtId="176" fontId="4" fillId="0" borderId="0" xfId="0" applyNumberFormat="1" applyFont="1" applyFill="1" applyBorder="1" applyAlignment="1">
      <alignment horizontal="left"/>
    </xf>
    <xf numFmtId="176"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76" fontId="4" fillId="0" borderId="47" xfId="0" applyNumberFormat="1" applyFont="1" applyFill="1" applyBorder="1" applyAlignment="1">
      <alignment/>
    </xf>
    <xf numFmtId="176"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76" fontId="4" fillId="0" borderId="49" xfId="0" applyNumberFormat="1" applyFont="1" applyFill="1" applyBorder="1" applyAlignment="1">
      <alignment/>
    </xf>
    <xf numFmtId="176" fontId="4" fillId="0" borderId="50" xfId="0" applyNumberFormat="1" applyFont="1" applyFill="1" applyBorder="1" applyAlignment="1">
      <alignment/>
    </xf>
    <xf numFmtId="176" fontId="4" fillId="0" borderId="51" xfId="0" applyNumberFormat="1" applyFont="1" applyFill="1" applyBorder="1" applyAlignment="1">
      <alignment/>
    </xf>
    <xf numFmtId="176"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3" fontId="4" fillId="0" borderId="0" xfId="0" applyNumberFormat="1" applyFont="1" applyFill="1" applyAlignment="1">
      <alignment/>
    </xf>
    <xf numFmtId="176" fontId="4" fillId="0" borderId="47" xfId="0" applyNumberFormat="1" applyFont="1" applyFill="1" applyBorder="1" applyAlignment="1">
      <alignment horizontal="right"/>
    </xf>
    <xf numFmtId="176" fontId="4" fillId="0" borderId="48" xfId="0" applyNumberFormat="1" applyFont="1" applyFill="1" applyBorder="1" applyAlignment="1">
      <alignment horizontal="right"/>
    </xf>
    <xf numFmtId="176" fontId="4" fillId="0" borderId="53" xfId="0" applyNumberFormat="1" applyFont="1" applyFill="1" applyBorder="1" applyAlignment="1">
      <alignment/>
    </xf>
    <xf numFmtId="0" fontId="0" fillId="0" borderId="0" xfId="0" applyAlignment="1">
      <alignment horizontal="justify" wrapText="1"/>
    </xf>
    <xf numFmtId="176" fontId="0" fillId="0" borderId="37" xfId="0" applyNumberFormat="1" applyFont="1" applyFill="1" applyBorder="1" applyAlignment="1">
      <alignment/>
    </xf>
    <xf numFmtId="194" fontId="4" fillId="0" borderId="0" xfId="66" applyNumberFormat="1" applyFont="1" applyFill="1" applyAlignment="1">
      <alignment/>
    </xf>
    <xf numFmtId="188" fontId="4" fillId="34" borderId="0" xfId="66" applyNumberFormat="1" applyFont="1" applyFill="1" applyAlignment="1">
      <alignment/>
    </xf>
    <xf numFmtId="179"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76"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76" fontId="4" fillId="34" borderId="0" xfId="0" applyNumberFormat="1" applyFont="1" applyFill="1" applyBorder="1" applyAlignment="1">
      <alignment/>
    </xf>
    <xf numFmtId="178" fontId="4" fillId="34" borderId="0" xfId="0" applyNumberFormat="1" applyFont="1" applyFill="1" applyBorder="1" applyAlignment="1">
      <alignment/>
    </xf>
    <xf numFmtId="0" fontId="0" fillId="34" borderId="0" xfId="0" applyFill="1" applyAlignment="1">
      <alignment horizontal="justify" wrapText="1"/>
    </xf>
    <xf numFmtId="176" fontId="0" fillId="0" borderId="0" xfId="0" applyNumberFormat="1" applyFont="1" applyBorder="1" applyAlignment="1">
      <alignment horizontal="center"/>
    </xf>
    <xf numFmtId="176" fontId="4" fillId="0" borderId="51" xfId="0" applyNumberFormat="1" applyFont="1" applyFill="1" applyBorder="1" applyAlignment="1">
      <alignment horizontal="right"/>
    </xf>
    <xf numFmtId="182" fontId="4" fillId="0" borderId="0" xfId="0" applyNumberFormat="1" applyFont="1" applyFill="1" applyAlignment="1">
      <alignment/>
    </xf>
    <xf numFmtId="0" fontId="5" fillId="0" borderId="24" xfId="0" applyFont="1" applyFill="1" applyBorder="1" applyAlignment="1">
      <alignment horizontal="left"/>
    </xf>
    <xf numFmtId="177" fontId="78" fillId="0" borderId="0" xfId="0" applyNumberFormat="1" applyFont="1" applyFill="1" applyAlignment="1">
      <alignment/>
    </xf>
    <xf numFmtId="0" fontId="4" fillId="0" borderId="0" xfId="66" applyNumberFormat="1" applyFont="1" applyFill="1" applyAlignment="1">
      <alignment/>
    </xf>
    <xf numFmtId="176" fontId="4" fillId="35" borderId="0" xfId="0" applyNumberFormat="1" applyFont="1" applyFill="1" applyAlignment="1">
      <alignment/>
    </xf>
    <xf numFmtId="0" fontId="4" fillId="35" borderId="24" xfId="0" applyFont="1" applyFill="1" applyBorder="1" applyAlignment="1">
      <alignment horizontal="left"/>
    </xf>
    <xf numFmtId="176" fontId="4" fillId="35" borderId="25" xfId="0" applyNumberFormat="1" applyFont="1" applyFill="1" applyBorder="1" applyAlignment="1">
      <alignment/>
    </xf>
    <xf numFmtId="176" fontId="4" fillId="35" borderId="26" xfId="0" applyNumberFormat="1" applyFont="1" applyFill="1" applyBorder="1" applyAlignment="1">
      <alignment/>
    </xf>
    <xf numFmtId="176" fontId="4" fillId="35" borderId="27" xfId="0" applyNumberFormat="1" applyFont="1" applyFill="1" applyBorder="1" applyAlignment="1">
      <alignment/>
    </xf>
    <xf numFmtId="176" fontId="4" fillId="35" borderId="28" xfId="0" applyNumberFormat="1" applyFont="1" applyFill="1" applyBorder="1" applyAlignment="1">
      <alignment/>
    </xf>
    <xf numFmtId="177" fontId="4" fillId="35" borderId="0" xfId="0" applyNumberFormat="1" applyFont="1" applyFill="1" applyAlignment="1">
      <alignment/>
    </xf>
    <xf numFmtId="0" fontId="10" fillId="35" borderId="0" xfId="0" applyFont="1" applyFill="1" applyAlignment="1">
      <alignment/>
    </xf>
    <xf numFmtId="188" fontId="4" fillId="35" borderId="0" xfId="66" applyNumberFormat="1" applyFont="1" applyFill="1" applyAlignment="1">
      <alignment/>
    </xf>
    <xf numFmtId="178"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76" fontId="10" fillId="35" borderId="0" xfId="0" applyNumberFormat="1" applyFont="1" applyFill="1" applyBorder="1" applyAlignment="1">
      <alignment/>
    </xf>
    <xf numFmtId="180"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76"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79" fillId="35" borderId="0" xfId="0" applyNumberFormat="1" applyFont="1" applyFill="1" applyAlignment="1">
      <alignment/>
    </xf>
    <xf numFmtId="0" fontId="0" fillId="0" borderId="0" xfId="0" applyFont="1" applyBorder="1" applyAlignment="1">
      <alignment horizontal="center" wrapText="1"/>
    </xf>
    <xf numFmtId="172" fontId="4" fillId="35" borderId="0" xfId="0" applyNumberFormat="1" applyFont="1" applyFill="1" applyAlignment="1">
      <alignment/>
    </xf>
    <xf numFmtId="175"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76"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78" fontId="4" fillId="10" borderId="0" xfId="0" applyNumberFormat="1" applyFont="1" applyFill="1" applyAlignment="1">
      <alignment/>
    </xf>
    <xf numFmtId="176" fontId="4" fillId="36" borderId="0" xfId="0" applyNumberFormat="1" applyFont="1" applyFill="1" applyAlignment="1">
      <alignment/>
    </xf>
    <xf numFmtId="186"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76" fontId="4" fillId="35" borderId="21" xfId="0" applyNumberFormat="1" applyFont="1" applyFill="1" applyBorder="1" applyAlignment="1">
      <alignment horizontal="right"/>
    </xf>
    <xf numFmtId="176" fontId="4" fillId="35" borderId="22" xfId="0" applyNumberFormat="1" applyFont="1" applyFill="1" applyBorder="1" applyAlignment="1">
      <alignment horizontal="right"/>
    </xf>
    <xf numFmtId="176" fontId="4" fillId="35" borderId="26" xfId="0" applyNumberFormat="1" applyFont="1" applyFill="1" applyBorder="1" applyAlignment="1">
      <alignment horizontal="right"/>
    </xf>
    <xf numFmtId="176" fontId="4" fillId="35" borderId="27" xfId="0" applyNumberFormat="1" applyFont="1" applyFill="1" applyBorder="1" applyAlignment="1">
      <alignment horizontal="right"/>
    </xf>
    <xf numFmtId="176" fontId="4" fillId="35" borderId="31" xfId="0" applyNumberFormat="1" applyFont="1" applyFill="1" applyBorder="1" applyAlignment="1">
      <alignment horizontal="right"/>
    </xf>
    <xf numFmtId="176" fontId="4" fillId="35" borderId="12" xfId="0" applyNumberFormat="1" applyFont="1" applyFill="1" applyBorder="1" applyAlignment="1">
      <alignment horizontal="right"/>
    </xf>
    <xf numFmtId="176" fontId="4" fillId="35" borderId="47" xfId="0" applyNumberFormat="1" applyFont="1" applyFill="1" applyBorder="1" applyAlignment="1">
      <alignment horizontal="right"/>
    </xf>
    <xf numFmtId="176" fontId="4" fillId="35" borderId="48" xfId="0" applyNumberFormat="1" applyFont="1" applyFill="1" applyBorder="1" applyAlignment="1">
      <alignment horizontal="right"/>
    </xf>
    <xf numFmtId="176" fontId="80" fillId="35" borderId="26" xfId="0" applyNumberFormat="1" applyFont="1" applyFill="1" applyBorder="1" applyAlignment="1">
      <alignment horizontal="right"/>
    </xf>
    <xf numFmtId="176" fontId="4" fillId="35" borderId="41" xfId="0" applyNumberFormat="1" applyFont="1" applyFill="1" applyBorder="1" applyAlignment="1">
      <alignment/>
    </xf>
    <xf numFmtId="176" fontId="4" fillId="35" borderId="53" xfId="0" applyNumberFormat="1" applyFont="1" applyFill="1" applyBorder="1" applyAlignment="1">
      <alignment/>
    </xf>
    <xf numFmtId="176" fontId="4" fillId="35" borderId="30" xfId="0" applyNumberFormat="1" applyFont="1" applyFill="1" applyBorder="1" applyAlignment="1">
      <alignment/>
    </xf>
    <xf numFmtId="176" fontId="4" fillId="35" borderId="31" xfId="0" applyNumberFormat="1" applyFont="1" applyFill="1" applyBorder="1" applyAlignment="1">
      <alignment/>
    </xf>
    <xf numFmtId="176" fontId="4" fillId="35" borderId="12" xfId="0" applyNumberFormat="1" applyFont="1" applyFill="1" applyBorder="1" applyAlignment="1">
      <alignment/>
    </xf>
    <xf numFmtId="176" fontId="4" fillId="35" borderId="32" xfId="0" applyNumberFormat="1" applyFont="1" applyFill="1" applyBorder="1" applyAlignment="1">
      <alignment/>
    </xf>
    <xf numFmtId="0" fontId="4" fillId="35" borderId="23" xfId="0" applyFont="1" applyFill="1" applyBorder="1" applyAlignment="1">
      <alignment horizontal="left" wrapText="1"/>
    </xf>
    <xf numFmtId="176" fontId="4" fillId="35" borderId="20" xfId="0" applyNumberFormat="1" applyFont="1" applyFill="1" applyBorder="1" applyAlignment="1">
      <alignment/>
    </xf>
    <xf numFmtId="176" fontId="4" fillId="35" borderId="21" xfId="0" applyNumberFormat="1" applyFont="1" applyFill="1" applyBorder="1" applyAlignment="1">
      <alignment/>
    </xf>
    <xf numFmtId="176" fontId="4" fillId="35" borderId="22" xfId="0" applyNumberFormat="1" applyFont="1" applyFill="1" applyBorder="1" applyAlignment="1">
      <alignment/>
    </xf>
    <xf numFmtId="176" fontId="4" fillId="35" borderId="33" xfId="0" applyNumberFormat="1" applyFont="1" applyFill="1" applyBorder="1" applyAlignment="1">
      <alignment/>
    </xf>
    <xf numFmtId="176" fontId="4" fillId="35" borderId="23" xfId="0" applyNumberFormat="1" applyFont="1" applyFill="1" applyBorder="1" applyAlignment="1">
      <alignment/>
    </xf>
    <xf numFmtId="176" fontId="0" fillId="35" borderId="28" xfId="0" applyNumberFormat="1" applyFont="1" applyFill="1" applyBorder="1" applyAlignment="1">
      <alignment/>
    </xf>
    <xf numFmtId="176" fontId="0" fillId="35" borderId="25" xfId="0" applyNumberFormat="1" applyFont="1" applyFill="1" applyBorder="1" applyAlignment="1">
      <alignment/>
    </xf>
    <xf numFmtId="176" fontId="10" fillId="35" borderId="0" xfId="0" applyNumberFormat="1" applyFont="1" applyFill="1" applyAlignment="1">
      <alignment/>
    </xf>
    <xf numFmtId="176" fontId="0" fillId="35" borderId="32" xfId="0" applyNumberFormat="1" applyFont="1" applyFill="1" applyBorder="1" applyAlignment="1">
      <alignment/>
    </xf>
    <xf numFmtId="176" fontId="0" fillId="35" borderId="30" xfId="0" applyNumberFormat="1" applyFont="1" applyFill="1" applyBorder="1" applyAlignment="1">
      <alignment/>
    </xf>
    <xf numFmtId="191" fontId="10" fillId="35" borderId="0" xfId="0" applyNumberFormat="1" applyFont="1" applyFill="1" applyAlignment="1">
      <alignment/>
    </xf>
    <xf numFmtId="1" fontId="10" fillId="35" borderId="0" xfId="0" applyNumberFormat="1" applyFont="1" applyFill="1" applyAlignment="1">
      <alignment/>
    </xf>
    <xf numFmtId="176" fontId="0" fillId="35" borderId="33" xfId="0" applyNumberFormat="1" applyFont="1" applyFill="1" applyBorder="1" applyAlignment="1">
      <alignment/>
    </xf>
    <xf numFmtId="176" fontId="0" fillId="35" borderId="20" xfId="0" applyNumberFormat="1" applyFont="1" applyFill="1" applyBorder="1" applyAlignment="1">
      <alignment/>
    </xf>
    <xf numFmtId="0" fontId="4" fillId="35" borderId="34" xfId="0" applyFont="1" applyFill="1" applyBorder="1" applyAlignment="1">
      <alignment horizontal="left"/>
    </xf>
    <xf numFmtId="176" fontId="4" fillId="35" borderId="35" xfId="0" applyNumberFormat="1" applyFont="1" applyFill="1" applyBorder="1" applyAlignment="1">
      <alignment/>
    </xf>
    <xf numFmtId="0" fontId="4" fillId="35" borderId="36" xfId="0" applyFont="1" applyFill="1" applyBorder="1" applyAlignment="1">
      <alignment horizontal="left"/>
    </xf>
    <xf numFmtId="176" fontId="4" fillId="35" borderId="37" xfId="0" applyNumberFormat="1" applyFont="1" applyFill="1" applyBorder="1" applyAlignment="1">
      <alignment/>
    </xf>
    <xf numFmtId="176" fontId="4" fillId="35" borderId="47" xfId="0" applyNumberFormat="1" applyFont="1" applyFill="1" applyBorder="1" applyAlignment="1">
      <alignment/>
    </xf>
    <xf numFmtId="176" fontId="4" fillId="35" borderId="17" xfId="0" applyNumberFormat="1" applyFont="1" applyFill="1" applyBorder="1" applyAlignment="1">
      <alignment/>
    </xf>
    <xf numFmtId="176"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76" fontId="4" fillId="35" borderId="49" xfId="0" applyNumberFormat="1" applyFont="1" applyFill="1" applyBorder="1" applyAlignment="1">
      <alignment/>
    </xf>
    <xf numFmtId="176" fontId="4" fillId="35" borderId="38" xfId="0" applyNumberFormat="1" applyFont="1" applyFill="1" applyBorder="1" applyAlignment="1">
      <alignment/>
    </xf>
    <xf numFmtId="176"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76" fontId="4" fillId="35" borderId="42" xfId="0" applyNumberFormat="1" applyFont="1" applyFill="1" applyBorder="1" applyAlignment="1">
      <alignment/>
    </xf>
    <xf numFmtId="176" fontId="4" fillId="35" borderId="43" xfId="0" applyNumberFormat="1" applyFont="1" applyFill="1" applyBorder="1" applyAlignment="1">
      <alignment/>
    </xf>
    <xf numFmtId="176"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194" fontId="80" fillId="35" borderId="0" xfId="66" applyNumberFormat="1" applyFont="1" applyFill="1" applyAlignment="1">
      <alignment/>
    </xf>
    <xf numFmtId="176"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79" fontId="10" fillId="35" borderId="0" xfId="0" applyNumberFormat="1" applyFont="1" applyFill="1" applyAlignment="1">
      <alignment/>
    </xf>
    <xf numFmtId="0" fontId="14" fillId="35" borderId="0" xfId="0" applyFont="1" applyFill="1" applyAlignment="1">
      <alignment/>
    </xf>
    <xf numFmtId="172" fontId="80" fillId="35" borderId="0" xfId="0" applyNumberFormat="1" applyFont="1" applyFill="1" applyAlignment="1">
      <alignment/>
    </xf>
    <xf numFmtId="175" fontId="81" fillId="35" borderId="0" xfId="0" applyNumberFormat="1" applyFont="1" applyFill="1" applyAlignment="1">
      <alignment horizontal="right" vertical="center"/>
    </xf>
    <xf numFmtId="0" fontId="80" fillId="35" borderId="0" xfId="0" applyFont="1" applyFill="1" applyBorder="1" applyAlignment="1">
      <alignment horizontal="center" vertical="center" wrapText="1"/>
    </xf>
    <xf numFmtId="0" fontId="80" fillId="35" borderId="0" xfId="0" applyFont="1" applyFill="1" applyBorder="1" applyAlignment="1">
      <alignment horizontal="center" wrapText="1"/>
    </xf>
    <xf numFmtId="15" fontId="80" fillId="35" borderId="0" xfId="0" applyNumberFormat="1" applyFont="1" applyFill="1" applyBorder="1" applyAlignment="1">
      <alignment horizontal="center"/>
    </xf>
    <xf numFmtId="176" fontId="80" fillId="35" borderId="0" xfId="0" applyNumberFormat="1" applyFont="1" applyFill="1" applyBorder="1" applyAlignment="1">
      <alignment/>
    </xf>
    <xf numFmtId="0" fontId="80" fillId="0" borderId="0" xfId="0" applyFont="1" applyFill="1" applyAlignment="1">
      <alignment/>
    </xf>
    <xf numFmtId="0" fontId="80" fillId="35" borderId="0" xfId="0" applyFont="1" applyFill="1" applyAlignment="1">
      <alignment horizontal="justify" wrapText="1"/>
    </xf>
    <xf numFmtId="0" fontId="80" fillId="35" borderId="0" xfId="0" applyFont="1" applyFill="1" applyAlignment="1">
      <alignment/>
    </xf>
    <xf numFmtId="176" fontId="80" fillId="0" borderId="0" xfId="0" applyNumberFormat="1" applyFont="1" applyFill="1" applyAlignment="1">
      <alignment/>
    </xf>
    <xf numFmtId="192" fontId="10" fillId="35" borderId="0" xfId="0" applyNumberFormat="1" applyFont="1" applyFill="1" applyAlignment="1">
      <alignment/>
    </xf>
    <xf numFmtId="176" fontId="80" fillId="0" borderId="0" xfId="0" applyNumberFormat="1" applyFont="1" applyFill="1" applyBorder="1" applyAlignment="1">
      <alignment/>
    </xf>
    <xf numFmtId="176" fontId="4" fillId="0" borderId="25" xfId="0" applyNumberFormat="1" applyFont="1" applyFill="1" applyBorder="1" applyAlignment="1">
      <alignment horizontal="right"/>
    </xf>
    <xf numFmtId="176" fontId="4" fillId="0" borderId="44" xfId="0" applyNumberFormat="1" applyFont="1" applyFill="1" applyBorder="1" applyAlignment="1">
      <alignment horizontal="right"/>
    </xf>
    <xf numFmtId="176" fontId="4" fillId="0" borderId="24" xfId="0" applyNumberFormat="1" applyFont="1" applyFill="1" applyBorder="1" applyAlignment="1">
      <alignment horizontal="right"/>
    </xf>
    <xf numFmtId="176" fontId="4" fillId="35" borderId="24" xfId="0" applyNumberFormat="1" applyFont="1" applyFill="1" applyBorder="1" applyAlignment="1">
      <alignment horizontal="right"/>
    </xf>
    <xf numFmtId="176" fontId="4" fillId="37" borderId="0" xfId="0" applyNumberFormat="1" applyFont="1" applyFill="1" applyAlignment="1">
      <alignment/>
    </xf>
    <xf numFmtId="176" fontId="4" fillId="38" borderId="0" xfId="0" applyNumberFormat="1" applyFont="1" applyFill="1" applyAlignment="1">
      <alignment/>
    </xf>
    <xf numFmtId="176" fontId="4" fillId="39" borderId="0" xfId="0" applyNumberFormat="1" applyFont="1" applyFill="1" applyAlignment="1">
      <alignment/>
    </xf>
    <xf numFmtId="176" fontId="4" fillId="38" borderId="0" xfId="0" applyNumberFormat="1" applyFont="1" applyFill="1" applyBorder="1" applyAlignment="1">
      <alignment/>
    </xf>
    <xf numFmtId="176" fontId="4" fillId="38" borderId="54" xfId="0" applyNumberFormat="1" applyFont="1" applyFill="1" applyBorder="1" applyAlignment="1">
      <alignment/>
    </xf>
    <xf numFmtId="176" fontId="0" fillId="37" borderId="0" xfId="0" applyNumberFormat="1" applyFont="1" applyFill="1" applyAlignment="1">
      <alignment/>
    </xf>
    <xf numFmtId="176" fontId="0" fillId="39" borderId="0" xfId="0" applyNumberFormat="1" applyFont="1" applyFill="1" applyAlignment="1">
      <alignment/>
    </xf>
    <xf numFmtId="0" fontId="0" fillId="38" borderId="55" xfId="0" applyFont="1" applyFill="1" applyBorder="1" applyAlignment="1">
      <alignment/>
    </xf>
    <xf numFmtId="176" fontId="78" fillId="38" borderId="56" xfId="0" applyNumberFormat="1" applyFont="1" applyFill="1" applyBorder="1" applyAlignment="1">
      <alignment/>
    </xf>
    <xf numFmtId="195" fontId="0" fillId="38" borderId="57" xfId="0" applyNumberFormat="1" applyFont="1" applyFill="1" applyBorder="1" applyAlignment="1">
      <alignment/>
    </xf>
    <xf numFmtId="178" fontId="4" fillId="37" borderId="0" xfId="0" applyNumberFormat="1" applyFont="1" applyFill="1" applyAlignment="1">
      <alignment/>
    </xf>
    <xf numFmtId="0" fontId="82" fillId="0" borderId="0" xfId="0" applyFont="1" applyFill="1" applyAlignment="1">
      <alignment/>
    </xf>
    <xf numFmtId="195" fontId="82" fillId="0" borderId="0" xfId="0" applyNumberFormat="1" applyFont="1" applyFill="1" applyAlignment="1">
      <alignment/>
    </xf>
    <xf numFmtId="1" fontId="82" fillId="0" borderId="0" xfId="0" applyNumberFormat="1" applyFont="1" applyFill="1" applyAlignment="1">
      <alignment/>
    </xf>
    <xf numFmtId="188" fontId="4" fillId="0" borderId="0" xfId="66" applyNumberFormat="1" applyFont="1" applyFill="1" applyAlignment="1">
      <alignment horizontal="left"/>
    </xf>
    <xf numFmtId="176" fontId="82"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3" fontId="78" fillId="0" borderId="0" xfId="0" applyNumberFormat="1" applyFont="1" applyFill="1" applyAlignment="1">
      <alignment/>
    </xf>
    <xf numFmtId="176" fontId="82" fillId="37" borderId="54" xfId="0" applyNumberFormat="1" applyFont="1" applyFill="1" applyBorder="1" applyAlignment="1">
      <alignment/>
    </xf>
    <xf numFmtId="1" fontId="82" fillId="37" borderId="54" xfId="0" applyNumberFormat="1" applyFont="1" applyFill="1" applyBorder="1" applyAlignment="1">
      <alignment/>
    </xf>
    <xf numFmtId="179" fontId="4" fillId="38" borderId="54" xfId="0" applyNumberFormat="1" applyFont="1" applyFill="1" applyBorder="1" applyAlignment="1">
      <alignment/>
    </xf>
    <xf numFmtId="188" fontId="4" fillId="38" borderId="0" xfId="66" applyNumberFormat="1" applyFont="1" applyFill="1" applyAlignment="1">
      <alignment/>
    </xf>
    <xf numFmtId="188" fontId="4" fillId="39" borderId="0" xfId="66" applyNumberFormat="1" applyFont="1" applyFill="1" applyAlignment="1">
      <alignment/>
    </xf>
    <xf numFmtId="188" fontId="4" fillId="42" borderId="0" xfId="66" applyNumberFormat="1" applyFont="1" applyFill="1" applyAlignment="1">
      <alignment/>
    </xf>
    <xf numFmtId="178" fontId="4" fillId="39" borderId="0" xfId="0" applyNumberFormat="1" applyFont="1" applyFill="1" applyAlignment="1">
      <alignment/>
    </xf>
    <xf numFmtId="186" fontId="4" fillId="0" borderId="27" xfId="0" applyNumberFormat="1" applyFont="1" applyFill="1" applyBorder="1" applyAlignment="1">
      <alignment horizontal="right"/>
    </xf>
    <xf numFmtId="0" fontId="54" fillId="0" borderId="0" xfId="0" applyFont="1" applyFill="1" applyAlignment="1">
      <alignment horizontal="left" vertical="center"/>
    </xf>
    <xf numFmtId="3" fontId="54" fillId="0" borderId="0" xfId="0" applyNumberFormat="1" applyFont="1" applyFill="1" applyAlignment="1">
      <alignment vertical="center"/>
    </xf>
    <xf numFmtId="0" fontId="54" fillId="0" borderId="0" xfId="0" applyFont="1" applyFill="1" applyAlignment="1">
      <alignment vertical="center"/>
    </xf>
    <xf numFmtId="175" fontId="55"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76" fontId="19" fillId="0" borderId="20" xfId="63" applyNumberFormat="1" applyFont="1" applyFill="1" applyBorder="1">
      <alignment/>
      <protection/>
    </xf>
    <xf numFmtId="176" fontId="19" fillId="0" borderId="20" xfId="58" applyNumberFormat="1" applyFont="1" applyFill="1" applyBorder="1">
      <alignment/>
      <protection/>
    </xf>
    <xf numFmtId="176" fontId="19" fillId="0" borderId="25" xfId="63" applyNumberFormat="1" applyFont="1" applyFill="1" applyBorder="1">
      <alignment/>
      <protection/>
    </xf>
    <xf numFmtId="176" fontId="19" fillId="0" borderId="25" xfId="58" applyNumberFormat="1" applyFont="1" applyFill="1" applyBorder="1">
      <alignment/>
      <protection/>
    </xf>
    <xf numFmtId="0" fontId="58" fillId="0" borderId="0" xfId="63" applyFont="1" applyFill="1">
      <alignment/>
      <protection/>
    </xf>
    <xf numFmtId="176" fontId="16" fillId="0" borderId="25" xfId="58" applyNumberFormat="1" applyFont="1" applyFill="1" applyBorder="1">
      <alignment/>
      <protection/>
    </xf>
    <xf numFmtId="176" fontId="19" fillId="34" borderId="25" xfId="63" applyNumberFormat="1" applyFont="1" applyFill="1" applyBorder="1">
      <alignment/>
      <protection/>
    </xf>
    <xf numFmtId="176" fontId="19" fillId="0" borderId="25" xfId="63" applyNumberFormat="1" applyFont="1" applyFill="1" applyBorder="1" applyAlignment="1">
      <alignment horizontal="right"/>
      <protection/>
    </xf>
    <xf numFmtId="176" fontId="19" fillId="0" borderId="30" xfId="63" applyNumberFormat="1" applyFont="1" applyFill="1" applyBorder="1">
      <alignment/>
      <protection/>
    </xf>
    <xf numFmtId="176" fontId="16" fillId="0" borderId="30" xfId="58" applyNumberFormat="1" applyFont="1" applyFill="1" applyBorder="1">
      <alignment/>
      <protection/>
    </xf>
    <xf numFmtId="176" fontId="19" fillId="0" borderId="37" xfId="63" applyNumberFormat="1" applyFont="1" applyFill="1" applyBorder="1">
      <alignment/>
      <protection/>
    </xf>
    <xf numFmtId="176" fontId="16" fillId="0" borderId="20" xfId="58" applyNumberFormat="1" applyFont="1" applyFill="1" applyBorder="1">
      <alignment/>
      <protection/>
    </xf>
    <xf numFmtId="176" fontId="19" fillId="0" borderId="35" xfId="63" applyNumberFormat="1" applyFont="1" applyFill="1" applyBorder="1">
      <alignment/>
      <protection/>
    </xf>
    <xf numFmtId="176" fontId="19" fillId="0" borderId="35" xfId="58" applyNumberFormat="1" applyFont="1" applyFill="1" applyBorder="1">
      <alignment/>
      <protection/>
    </xf>
    <xf numFmtId="176" fontId="19" fillId="0" borderId="37" xfId="58" applyNumberFormat="1" applyFont="1" applyFill="1" applyBorder="1">
      <alignment/>
      <protection/>
    </xf>
    <xf numFmtId="176" fontId="19" fillId="0" borderId="49" xfId="63" applyNumberFormat="1" applyFont="1" applyFill="1" applyBorder="1">
      <alignment/>
      <protection/>
    </xf>
    <xf numFmtId="176" fontId="19" fillId="0" borderId="49" xfId="58" applyNumberFormat="1" applyFont="1" applyFill="1" applyBorder="1">
      <alignment/>
      <protection/>
    </xf>
    <xf numFmtId="176" fontId="19" fillId="0" borderId="41" xfId="63" applyNumberFormat="1" applyFont="1" applyFill="1" applyBorder="1">
      <alignment/>
      <protection/>
    </xf>
    <xf numFmtId="176" fontId="19" fillId="0" borderId="40" xfId="63" applyNumberFormat="1" applyFont="1" applyFill="1" applyBorder="1">
      <alignment/>
      <protection/>
    </xf>
    <xf numFmtId="176"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76" fontId="59" fillId="0" borderId="0" xfId="63" applyNumberFormat="1" applyFont="1" applyFill="1" applyAlignment="1">
      <alignment horizontal="left"/>
      <protection/>
    </xf>
    <xf numFmtId="217" fontId="19" fillId="0" borderId="15" xfId="63" applyNumberFormat="1" applyFont="1" applyFill="1" applyBorder="1" applyAlignment="1">
      <alignment horizontal="center"/>
      <protection/>
    </xf>
    <xf numFmtId="217" fontId="16" fillId="0" borderId="19" xfId="63" applyNumberFormat="1" applyFont="1" applyFill="1" applyBorder="1" applyAlignment="1">
      <alignment horizontal="center"/>
      <protection/>
    </xf>
    <xf numFmtId="217" fontId="19" fillId="0" borderId="19" xfId="63" applyNumberFormat="1" applyFont="1" applyFill="1" applyBorder="1" applyAlignment="1">
      <alignment horizontal="center"/>
      <protection/>
    </xf>
    <xf numFmtId="217"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76" fontId="22" fillId="0" borderId="0" xfId="0" applyNumberFormat="1" applyFont="1" applyFill="1" applyAlignment="1">
      <alignment/>
    </xf>
    <xf numFmtId="176" fontId="21" fillId="34" borderId="61" xfId="0" applyNumberFormat="1" applyFont="1" applyFill="1" applyBorder="1" applyAlignment="1">
      <alignment/>
    </xf>
    <xf numFmtId="176" fontId="21" fillId="34" borderId="62" xfId="0" applyNumberFormat="1" applyFont="1" applyFill="1" applyBorder="1" applyAlignment="1">
      <alignment/>
    </xf>
    <xf numFmtId="176" fontId="21" fillId="35" borderId="62" xfId="0" applyNumberFormat="1" applyFont="1" applyFill="1" applyBorder="1" applyAlignment="1">
      <alignment/>
    </xf>
    <xf numFmtId="176" fontId="11" fillId="34" borderId="63" xfId="0" applyNumberFormat="1" applyFont="1" applyFill="1" applyBorder="1" applyAlignment="1">
      <alignment/>
    </xf>
    <xf numFmtId="176"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17"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56"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76" fontId="19" fillId="43" borderId="25" xfId="63" applyNumberFormat="1" applyFont="1" applyFill="1" applyBorder="1">
      <alignment/>
      <protection/>
    </xf>
    <xf numFmtId="176" fontId="19" fillId="43" borderId="25" xfId="58" applyNumberFormat="1" applyFont="1" applyFill="1" applyBorder="1">
      <alignmen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68" xfId="0" applyFont="1" applyFill="1" applyBorder="1" applyAlignment="1">
      <alignment horizontal="center" vertical="center" wrapText="1"/>
    </xf>
    <xf numFmtId="0" fontId="0" fillId="0" borderId="69" xfId="0" applyFont="1" applyBorder="1" applyAlignment="1">
      <alignment horizontal="center"/>
    </xf>
    <xf numFmtId="0" fontId="0" fillId="0" borderId="70" xfId="0" applyFont="1" applyFill="1" applyBorder="1" applyAlignment="1">
      <alignment horizontal="center"/>
    </xf>
    <xf numFmtId="0" fontId="0" fillId="0" borderId="70" xfId="0" applyFont="1" applyBorder="1" applyAlignment="1">
      <alignment/>
    </xf>
    <xf numFmtId="0" fontId="0" fillId="0" borderId="67" xfId="0" applyFont="1" applyBorder="1" applyAlignment="1">
      <alignment/>
    </xf>
    <xf numFmtId="0" fontId="0" fillId="0" borderId="71" xfId="0" applyFont="1" applyFill="1" applyBorder="1" applyAlignment="1">
      <alignment horizontal="center" vertical="center" wrapText="1"/>
    </xf>
    <xf numFmtId="0" fontId="0" fillId="0" borderId="72" xfId="0" applyFont="1" applyBorder="1" applyAlignment="1">
      <alignment horizontal="center"/>
    </xf>
    <xf numFmtId="0" fontId="4" fillId="0" borderId="68" xfId="0" applyFont="1" applyFill="1" applyBorder="1" applyAlignment="1">
      <alignment horizontal="center" vertical="center" wrapText="1"/>
    </xf>
    <xf numFmtId="0" fontId="4" fillId="0" borderId="73" xfId="0" applyFont="1" applyFill="1" applyBorder="1" applyAlignment="1">
      <alignment horizontal="center"/>
    </xf>
    <xf numFmtId="0" fontId="4" fillId="0" borderId="7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70"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74" xfId="0" applyFont="1" applyFill="1" applyBorder="1" applyAlignment="1">
      <alignment horizontal="justify" vertical="center" wrapText="1"/>
    </xf>
    <xf numFmtId="0" fontId="0" fillId="0" borderId="74" xfId="0" applyBorder="1" applyAlignment="1">
      <alignment horizontal="justify" vertical="center" wrapText="1"/>
    </xf>
    <xf numFmtId="0" fontId="0" fillId="0" borderId="69" xfId="0" applyBorder="1" applyAlignment="1">
      <alignment horizontal="center" wrapText="1"/>
    </xf>
    <xf numFmtId="0" fontId="0" fillId="0" borderId="72" xfId="0" applyFont="1" applyBorder="1" applyAlignment="1">
      <alignment horizontal="center" wrapText="1"/>
    </xf>
    <xf numFmtId="0" fontId="0" fillId="0" borderId="0" xfId="0" applyFont="1" applyFill="1" applyAlignment="1">
      <alignment horizontal="right" wrapText="1"/>
    </xf>
    <xf numFmtId="0" fontId="25" fillId="0" borderId="0" xfId="0" applyFont="1" applyFill="1" applyBorder="1" applyAlignment="1">
      <alignment horizontal="justify" wrapText="1"/>
    </xf>
    <xf numFmtId="0" fontId="60" fillId="0" borderId="0" xfId="0" applyFont="1" applyAlignment="1">
      <alignment horizontal="justify" wrapText="1"/>
    </xf>
    <xf numFmtId="0" fontId="16" fillId="0" borderId="72" xfId="0" applyFont="1" applyBorder="1" applyAlignment="1">
      <alignment horizontal="center"/>
    </xf>
    <xf numFmtId="217" fontId="16" fillId="0" borderId="68" xfId="59" applyNumberFormat="1" applyFont="1" applyFill="1" applyBorder="1" applyAlignment="1">
      <alignment horizontal="center" vertical="center" wrapText="1"/>
      <protection/>
    </xf>
    <xf numFmtId="217" fontId="16" fillId="0" borderId="69" xfId="59" applyNumberFormat="1" applyFont="1" applyBorder="1" applyAlignment="1">
      <alignment horizontal="center"/>
      <protection/>
    </xf>
    <xf numFmtId="0" fontId="16" fillId="0" borderId="70" xfId="0" applyFont="1" applyBorder="1" applyAlignment="1">
      <alignment/>
    </xf>
    <xf numFmtId="0" fontId="16" fillId="0" borderId="67" xfId="0" applyFont="1" applyBorder="1" applyAlignment="1">
      <alignment/>
    </xf>
    <xf numFmtId="0" fontId="16" fillId="0" borderId="69" xfId="0" applyFont="1" applyBorder="1" applyAlignment="1">
      <alignment horizontal="center"/>
    </xf>
    <xf numFmtId="0" fontId="19" fillId="0" borderId="68" xfId="63" applyFont="1" applyFill="1" applyBorder="1" applyAlignment="1">
      <alignment horizontal="center" vertical="center" wrapText="1"/>
      <protection/>
    </xf>
    <xf numFmtId="0" fontId="16" fillId="0" borderId="69" xfId="63" applyFont="1" applyBorder="1" applyAlignment="1">
      <alignment horizontal="center"/>
      <protection/>
    </xf>
    <xf numFmtId="0" fontId="19" fillId="0" borderId="71" xfId="63" applyFont="1" applyFill="1" applyBorder="1" applyAlignment="1">
      <alignment horizontal="center" vertical="center" wrapText="1"/>
      <protection/>
    </xf>
    <xf numFmtId="0" fontId="16" fillId="0" borderId="72" xfId="63" applyFont="1" applyBorder="1" applyAlignment="1">
      <alignment horizontal="center"/>
      <protection/>
    </xf>
    <xf numFmtId="0" fontId="19" fillId="0" borderId="71" xfId="58" applyFont="1" applyFill="1" applyBorder="1" applyAlignment="1">
      <alignment horizontal="center" vertical="center" wrapText="1"/>
      <protection/>
    </xf>
    <xf numFmtId="0" fontId="16" fillId="0" borderId="72" xfId="58" applyFont="1" applyBorder="1" applyAlignment="1">
      <alignment horizontal="center"/>
      <protection/>
    </xf>
    <xf numFmtId="0" fontId="16" fillId="0" borderId="71" xfId="63" applyFont="1" applyFill="1" applyBorder="1" applyAlignment="1">
      <alignment horizontal="center" vertical="center" wrapText="1"/>
      <protection/>
    </xf>
    <xf numFmtId="0" fontId="4" fillId="0" borderId="0" xfId="0" applyFont="1" applyFill="1" applyBorder="1" applyAlignment="1">
      <alignment horizontal="justify" vertical="justify" wrapText="1"/>
    </xf>
    <xf numFmtId="0" fontId="19" fillId="0" borderId="73" xfId="0" applyFont="1" applyFill="1" applyBorder="1" applyAlignment="1">
      <alignment horizontal="center"/>
    </xf>
    <xf numFmtId="0" fontId="19" fillId="0" borderId="68"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15" fontId="19" fillId="0" borderId="19" xfId="0" applyNumberFormat="1" applyFont="1" applyFill="1" applyBorder="1" applyAlignment="1">
      <alignment horizontal="center"/>
    </xf>
    <xf numFmtId="0" fontId="16" fillId="0" borderId="58" xfId="59" applyFont="1" applyFill="1" applyBorder="1" applyAlignment="1">
      <alignment horizontal="left" wrapText="1"/>
      <protection/>
    </xf>
    <xf numFmtId="176" fontId="19" fillId="0" borderId="20" xfId="0" applyNumberFormat="1" applyFont="1" applyFill="1" applyBorder="1" applyAlignment="1">
      <alignment/>
    </xf>
    <xf numFmtId="176" fontId="19" fillId="0" borderId="21" xfId="0" applyNumberFormat="1" applyFont="1" applyFill="1" applyBorder="1" applyAlignment="1">
      <alignment/>
    </xf>
    <xf numFmtId="176" fontId="19" fillId="0" borderId="22" xfId="0" applyNumberFormat="1" applyFont="1" applyFill="1" applyBorder="1" applyAlignment="1">
      <alignment/>
    </xf>
    <xf numFmtId="176" fontId="19" fillId="0" borderId="23" xfId="0" applyNumberFormat="1" applyFont="1" applyFill="1" applyBorder="1" applyAlignment="1">
      <alignment/>
    </xf>
    <xf numFmtId="176" fontId="19" fillId="0" borderId="21" xfId="0" applyNumberFormat="1" applyFont="1" applyFill="1" applyBorder="1" applyAlignment="1">
      <alignment horizontal="right"/>
    </xf>
    <xf numFmtId="176" fontId="19" fillId="0" borderId="22" xfId="0" applyNumberFormat="1" applyFont="1" applyFill="1" applyBorder="1" applyAlignment="1">
      <alignment horizontal="right"/>
    </xf>
    <xf numFmtId="176" fontId="19" fillId="0" borderId="23" xfId="0" applyNumberFormat="1" applyFont="1" applyFill="1" applyBorder="1" applyAlignment="1">
      <alignment horizontal="right"/>
    </xf>
    <xf numFmtId="0" fontId="16" fillId="0" borderId="59" xfId="59" applyFont="1" applyFill="1" applyBorder="1" applyAlignment="1">
      <alignment horizontal="left"/>
      <protection/>
    </xf>
    <xf numFmtId="176" fontId="19" fillId="0" borderId="25" xfId="0" applyNumberFormat="1" applyFont="1" applyFill="1" applyBorder="1" applyAlignment="1">
      <alignment/>
    </xf>
    <xf numFmtId="176" fontId="19" fillId="0" borderId="26" xfId="0" applyNumberFormat="1" applyFont="1" applyFill="1" applyBorder="1" applyAlignment="1">
      <alignment/>
    </xf>
    <xf numFmtId="176" fontId="19" fillId="0" borderId="27" xfId="0" applyNumberFormat="1" applyFont="1" applyFill="1" applyBorder="1" applyAlignment="1">
      <alignment/>
    </xf>
    <xf numFmtId="176" fontId="19" fillId="0" borderId="28" xfId="0" applyNumberFormat="1" applyFont="1" applyFill="1" applyBorder="1" applyAlignment="1">
      <alignment/>
    </xf>
    <xf numFmtId="176" fontId="19" fillId="0" borderId="25" xfId="0" applyNumberFormat="1" applyFont="1" applyFill="1" applyBorder="1" applyAlignment="1">
      <alignment horizontal="right"/>
    </xf>
    <xf numFmtId="176" fontId="19" fillId="0" borderId="27" xfId="0" applyNumberFormat="1" applyFont="1" applyFill="1" applyBorder="1" applyAlignment="1">
      <alignment horizontal="right"/>
    </xf>
    <xf numFmtId="176" fontId="19" fillId="0" borderId="44" xfId="0" applyNumberFormat="1" applyFont="1" applyFill="1" applyBorder="1" applyAlignment="1">
      <alignment horizontal="right"/>
    </xf>
    <xf numFmtId="176" fontId="19" fillId="0" borderId="24" xfId="0" applyNumberFormat="1" applyFont="1" applyFill="1" applyBorder="1" applyAlignment="1">
      <alignment horizontal="right"/>
    </xf>
    <xf numFmtId="0" fontId="16" fillId="35" borderId="59" xfId="59" applyFont="1" applyFill="1" applyBorder="1" applyAlignment="1">
      <alignment horizontal="left" indent="3"/>
      <protection/>
    </xf>
    <xf numFmtId="176" fontId="19" fillId="35" borderId="25" xfId="0" applyNumberFormat="1" applyFont="1" applyFill="1" applyBorder="1" applyAlignment="1">
      <alignment/>
    </xf>
    <xf numFmtId="176" fontId="19" fillId="35" borderId="26" xfId="0" applyNumberFormat="1" applyFont="1" applyFill="1" applyBorder="1" applyAlignment="1">
      <alignment/>
    </xf>
    <xf numFmtId="176" fontId="19" fillId="35" borderId="27" xfId="0" applyNumberFormat="1" applyFont="1" applyFill="1" applyBorder="1" applyAlignment="1">
      <alignment/>
    </xf>
    <xf numFmtId="176" fontId="19" fillId="35" borderId="28" xfId="0" applyNumberFormat="1" applyFont="1" applyFill="1" applyBorder="1" applyAlignment="1">
      <alignment/>
    </xf>
    <xf numFmtId="176" fontId="19" fillId="35" borderId="24" xfId="0" applyNumberFormat="1" applyFont="1" applyFill="1" applyBorder="1" applyAlignment="1">
      <alignment horizontal="right"/>
    </xf>
    <xf numFmtId="176" fontId="19" fillId="0" borderId="26" xfId="0" applyNumberFormat="1" applyFont="1" applyFill="1" applyBorder="1" applyAlignment="1">
      <alignment horizontal="right"/>
    </xf>
    <xf numFmtId="176" fontId="19" fillId="0" borderId="28" xfId="0" applyNumberFormat="1" applyFont="1" applyFill="1" applyBorder="1" applyAlignment="1">
      <alignment horizontal="right"/>
    </xf>
    <xf numFmtId="0" fontId="17" fillId="0" borderId="59" xfId="59" applyFont="1" applyFill="1" applyBorder="1" applyAlignment="1">
      <alignment horizontal="left"/>
      <protection/>
    </xf>
    <xf numFmtId="180" fontId="19" fillId="0" borderId="25" xfId="0" applyNumberFormat="1" applyFont="1" applyFill="1" applyBorder="1" applyAlignment="1">
      <alignment/>
    </xf>
    <xf numFmtId="176" fontId="19" fillId="0" borderId="30" xfId="0" applyNumberFormat="1" applyFont="1" applyFill="1" applyBorder="1" applyAlignment="1">
      <alignment/>
    </xf>
    <xf numFmtId="176" fontId="19" fillId="0" borderId="31" xfId="0" applyNumberFormat="1" applyFont="1" applyFill="1" applyBorder="1" applyAlignment="1">
      <alignment/>
    </xf>
    <xf numFmtId="176" fontId="19" fillId="0" borderId="12" xfId="0" applyNumberFormat="1" applyFont="1" applyFill="1" applyBorder="1" applyAlignment="1">
      <alignment/>
    </xf>
    <xf numFmtId="176" fontId="19" fillId="0" borderId="32" xfId="0" applyNumberFormat="1" applyFont="1" applyFill="1" applyBorder="1" applyAlignment="1">
      <alignment/>
    </xf>
    <xf numFmtId="176" fontId="19" fillId="0" borderId="31" xfId="0" applyNumberFormat="1" applyFont="1" applyFill="1" applyBorder="1" applyAlignment="1">
      <alignment horizontal="right"/>
    </xf>
    <xf numFmtId="176" fontId="19" fillId="0" borderId="12" xfId="0" applyNumberFormat="1" applyFont="1" applyFill="1" applyBorder="1" applyAlignment="1">
      <alignment horizontal="right"/>
    </xf>
    <xf numFmtId="176" fontId="19" fillId="0" borderId="32" xfId="0" applyNumberFormat="1" applyFont="1" applyFill="1" applyBorder="1" applyAlignment="1">
      <alignment horizontal="righ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76" fontId="19" fillId="0" borderId="47" xfId="0" applyNumberFormat="1" applyFont="1" applyFill="1" applyBorder="1" applyAlignment="1">
      <alignment horizontal="right"/>
    </xf>
    <xf numFmtId="176" fontId="19" fillId="0" borderId="48" xfId="0" applyNumberFormat="1" applyFont="1" applyFill="1" applyBorder="1" applyAlignment="1">
      <alignment horizontal="right"/>
    </xf>
    <xf numFmtId="176" fontId="19" fillId="0" borderId="51" xfId="0" applyNumberFormat="1" applyFont="1" applyFill="1" applyBorder="1" applyAlignment="1">
      <alignment horizontal="right"/>
    </xf>
    <xf numFmtId="176" fontId="19" fillId="0" borderId="37" xfId="0" applyNumberFormat="1" applyFont="1" applyFill="1" applyBorder="1" applyAlignment="1">
      <alignment/>
    </xf>
    <xf numFmtId="176" fontId="19" fillId="0" borderId="33" xfId="0" applyNumberFormat="1" applyFont="1" applyFill="1" applyBorder="1" applyAlignment="1">
      <alignment/>
    </xf>
    <xf numFmtId="186" fontId="19" fillId="0" borderId="27" xfId="0" applyNumberFormat="1" applyFont="1" applyFill="1" applyBorder="1" applyAlignment="1">
      <alignment horizontal="right"/>
    </xf>
    <xf numFmtId="176" fontId="19" fillId="0" borderId="35" xfId="0" applyNumberFormat="1" applyFont="1" applyFill="1" applyBorder="1" applyAlignment="1">
      <alignment/>
    </xf>
    <xf numFmtId="176" fontId="19" fillId="0" borderId="47" xfId="0" applyNumberFormat="1" applyFont="1" applyFill="1" applyBorder="1" applyAlignment="1">
      <alignment/>
    </xf>
    <xf numFmtId="176" fontId="19" fillId="0" borderId="48" xfId="0" applyNumberFormat="1" applyFont="1" applyFill="1" applyBorder="1" applyAlignment="1">
      <alignment/>
    </xf>
    <xf numFmtId="176" fontId="19" fillId="0" borderId="51" xfId="0" applyNumberFormat="1" applyFont="1" applyFill="1" applyBorder="1" applyAlignment="1">
      <alignment/>
    </xf>
    <xf numFmtId="0" fontId="16" fillId="0" borderId="58" xfId="59" applyFont="1" applyFill="1" applyBorder="1" applyAlignment="1">
      <alignment horizontal="left" vertical="center" wrapText="1"/>
      <protection/>
    </xf>
    <xf numFmtId="176" fontId="19" fillId="0" borderId="49" xfId="0" applyNumberFormat="1" applyFont="1" applyFill="1" applyBorder="1" applyAlignment="1">
      <alignment/>
    </xf>
    <xf numFmtId="176" fontId="19" fillId="0" borderId="50"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176" fontId="19" fillId="35" borderId="51" xfId="0" applyNumberFormat="1" applyFont="1" applyFill="1" applyBorder="1" applyAlignment="1">
      <alignment horizontal="right"/>
    </xf>
    <xf numFmtId="0" fontId="56" fillId="35" borderId="75" xfId="61" applyFont="1" applyFill="1" applyBorder="1" applyAlignment="1">
      <alignment horizontal="left"/>
      <protection/>
    </xf>
    <xf numFmtId="176" fontId="56" fillId="35" borderId="76" xfId="61" applyNumberFormat="1" applyFont="1" applyFill="1" applyBorder="1">
      <alignment/>
      <protection/>
    </xf>
    <xf numFmtId="176" fontId="56" fillId="35" borderId="77" xfId="61" applyNumberFormat="1" applyFont="1" applyFill="1" applyBorder="1">
      <alignment/>
      <protection/>
    </xf>
    <xf numFmtId="176" fontId="56" fillId="35" borderId="78" xfId="61" applyNumberFormat="1" applyFont="1" applyFill="1" applyBorder="1">
      <alignment/>
      <protection/>
    </xf>
    <xf numFmtId="176" fontId="56" fillId="35" borderId="79" xfId="61" applyNumberFormat="1" applyFont="1" applyFill="1" applyBorder="1">
      <alignment/>
      <protection/>
    </xf>
    <xf numFmtId="0" fontId="16" fillId="0" borderId="58" xfId="61" applyFont="1" applyFill="1" applyBorder="1" applyAlignment="1">
      <alignment horizontal="left" wrapText="1"/>
      <protection/>
    </xf>
    <xf numFmtId="176" fontId="16" fillId="0" borderId="80" xfId="61" applyNumberFormat="1" applyFont="1" applyFill="1" applyBorder="1">
      <alignment/>
      <protection/>
    </xf>
    <xf numFmtId="176" fontId="16" fillId="0" borderId="81" xfId="61" applyNumberFormat="1" applyFont="1" applyFill="1" applyBorder="1">
      <alignment/>
      <protection/>
    </xf>
    <xf numFmtId="176" fontId="16" fillId="0" borderId="58" xfId="61" applyNumberFormat="1" applyFont="1" applyFill="1" applyBorder="1">
      <alignment/>
      <protection/>
    </xf>
    <xf numFmtId="176" fontId="16" fillId="35" borderId="80" xfId="61" applyNumberFormat="1" applyFont="1" applyFill="1" applyBorder="1">
      <alignment/>
      <protection/>
    </xf>
    <xf numFmtId="0" fontId="56" fillId="35" borderId="60" xfId="61" applyFont="1" applyFill="1" applyBorder="1" applyAlignment="1">
      <alignment horizontal="left" wrapText="1"/>
      <protection/>
    </xf>
    <xf numFmtId="176" fontId="56" fillId="35" borderId="82" xfId="61" applyNumberFormat="1" applyFont="1" applyFill="1" applyBorder="1">
      <alignment/>
      <protection/>
    </xf>
    <xf numFmtId="176" fontId="16" fillId="35" borderId="82" xfId="61" applyNumberFormat="1" applyFont="1" applyFill="1" applyBorder="1">
      <alignment/>
      <protection/>
    </xf>
    <xf numFmtId="176" fontId="16" fillId="35" borderId="83" xfId="61" applyNumberFormat="1" applyFont="1" applyFill="1" applyBorder="1">
      <alignment/>
      <protection/>
    </xf>
    <xf numFmtId="176" fontId="16" fillId="35" borderId="60" xfId="61" applyNumberFormat="1" applyFont="1" applyFill="1" applyBorder="1">
      <alignment/>
      <protection/>
    </xf>
    <xf numFmtId="0" fontId="16" fillId="43" borderId="23" xfId="59" applyFont="1" applyFill="1" applyBorder="1" applyAlignment="1">
      <alignment horizontal="left" wrapText="1"/>
      <protection/>
    </xf>
    <xf numFmtId="176" fontId="16" fillId="43" borderId="20" xfId="59" applyNumberFormat="1" applyFont="1" applyFill="1" applyBorder="1">
      <alignment/>
      <protection/>
    </xf>
    <xf numFmtId="176" fontId="16" fillId="43" borderId="21" xfId="59" applyNumberFormat="1" applyFont="1" applyFill="1" applyBorder="1">
      <alignment/>
      <protection/>
    </xf>
    <xf numFmtId="176" fontId="16" fillId="43" borderId="22" xfId="59" applyNumberFormat="1" applyFont="1" applyFill="1" applyBorder="1">
      <alignment/>
      <protection/>
    </xf>
    <xf numFmtId="176" fontId="16" fillId="43" borderId="33" xfId="59" applyNumberFormat="1" applyFont="1" applyFill="1" applyBorder="1">
      <alignment/>
      <protection/>
    </xf>
    <xf numFmtId="0" fontId="16" fillId="43" borderId="84" xfId="59" applyFont="1" applyFill="1" applyBorder="1" applyAlignment="1">
      <alignment horizontal="left" wrapText="1"/>
      <protection/>
    </xf>
    <xf numFmtId="176" fontId="16" fillId="43" borderId="85" xfId="59" applyNumberFormat="1" applyFont="1" applyFill="1" applyBorder="1">
      <alignment/>
      <protection/>
    </xf>
    <xf numFmtId="176" fontId="16" fillId="43" borderId="86" xfId="59" applyNumberFormat="1" applyFont="1" applyFill="1" applyBorder="1">
      <alignment/>
      <protection/>
    </xf>
    <xf numFmtId="176" fontId="16" fillId="43" borderId="87" xfId="59" applyNumberFormat="1" applyFont="1" applyFill="1" applyBorder="1">
      <alignment/>
      <protection/>
    </xf>
    <xf numFmtId="176" fontId="16" fillId="43" borderId="88" xfId="59" applyNumberFormat="1" applyFont="1" applyFill="1" applyBorder="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377" t="s">
        <v>30</v>
      </c>
      <c r="C3" s="379" t="s">
        <v>46</v>
      </c>
      <c r="D3" s="380"/>
      <c r="E3" s="381"/>
      <c r="F3" s="377" t="s">
        <v>30</v>
      </c>
      <c r="G3" s="379" t="s">
        <v>47</v>
      </c>
      <c r="H3" s="380"/>
      <c r="I3" s="381"/>
      <c r="J3" s="382" t="s">
        <v>31</v>
      </c>
      <c r="K3" s="157"/>
    </row>
    <row r="4" spans="1:11" ht="14.25" customHeight="1">
      <c r="A4" s="153" t="s">
        <v>32</v>
      </c>
      <c r="B4" s="378"/>
      <c r="C4" s="145" t="s">
        <v>5</v>
      </c>
      <c r="D4" s="146" t="s">
        <v>6</v>
      </c>
      <c r="E4" s="147" t="s">
        <v>7</v>
      </c>
      <c r="F4" s="378"/>
      <c r="G4" s="145" t="s">
        <v>5</v>
      </c>
      <c r="H4" s="146" t="s">
        <v>6</v>
      </c>
      <c r="I4" s="147" t="s">
        <v>7</v>
      </c>
      <c r="J4" s="383"/>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375" t="s">
        <v>22</v>
      </c>
      <c r="B34" s="375"/>
      <c r="C34" s="375"/>
      <c r="D34" s="375"/>
      <c r="E34" s="375"/>
      <c r="F34" s="375"/>
      <c r="G34" s="376"/>
      <c r="H34" s="376"/>
      <c r="I34" s="376"/>
      <c r="J34" s="376"/>
      <c r="K34" s="161"/>
      <c r="L34" s="27"/>
      <c r="M34" s="55"/>
      <c r="N34" s="55"/>
      <c r="O34" s="55"/>
    </row>
    <row r="35" spans="6:11" ht="11.25">
      <c r="F35" s="8"/>
      <c r="G35" s="8"/>
      <c r="H35" s="8"/>
      <c r="I35" s="8"/>
      <c r="J35" s="8"/>
      <c r="K35" s="8"/>
    </row>
    <row r="36" ht="11.25">
      <c r="I36" s="10"/>
    </row>
    <row r="37" spans="1:11" ht="12" customHeight="1">
      <c r="A37" s="373"/>
      <c r="B37" s="374"/>
      <c r="C37" s="374"/>
      <c r="D37" s="374"/>
      <c r="E37" s="374"/>
      <c r="F37" s="374"/>
      <c r="G37" s="374"/>
      <c r="H37" s="374"/>
      <c r="I37" s="374"/>
      <c r="J37" s="374"/>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384" t="s">
        <v>11</v>
      </c>
      <c r="C3" s="385" t="s">
        <v>76</v>
      </c>
      <c r="D3" s="380"/>
      <c r="E3" s="381"/>
      <c r="F3" s="384" t="s">
        <v>12</v>
      </c>
      <c r="G3" s="385" t="s">
        <v>77</v>
      </c>
      <c r="H3" s="380"/>
      <c r="I3" s="381"/>
      <c r="J3" s="386" t="s">
        <v>10</v>
      </c>
      <c r="K3" s="191"/>
      <c r="O3" s="55"/>
    </row>
    <row r="4" spans="1:11" ht="14.25" customHeight="1">
      <c r="A4" s="12" t="s">
        <v>24</v>
      </c>
      <c r="B4" s="378"/>
      <c r="C4" s="13" t="s">
        <v>5</v>
      </c>
      <c r="D4" s="14" t="s">
        <v>6</v>
      </c>
      <c r="E4" s="15" t="s">
        <v>7</v>
      </c>
      <c r="F4" s="378"/>
      <c r="G4" s="13" t="s">
        <v>5</v>
      </c>
      <c r="H4" s="14" t="s">
        <v>6</v>
      </c>
      <c r="I4" s="15" t="s">
        <v>7</v>
      </c>
      <c r="J4" s="383"/>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375" t="s">
        <v>22</v>
      </c>
      <c r="B34" s="375"/>
      <c r="C34" s="375"/>
      <c r="D34" s="375"/>
      <c r="E34" s="375"/>
      <c r="F34" s="375"/>
      <c r="G34" s="376"/>
      <c r="H34" s="376"/>
      <c r="I34" s="376"/>
      <c r="J34" s="376"/>
      <c r="K34" s="194"/>
      <c r="N34" s="16"/>
    </row>
    <row r="35" spans="1:14" ht="11.25">
      <c r="A35" s="393" t="s">
        <v>41</v>
      </c>
      <c r="B35" s="393"/>
      <c r="C35" s="393"/>
      <c r="D35" s="393"/>
      <c r="E35" s="393"/>
      <c r="F35" s="393"/>
      <c r="G35" s="393"/>
      <c r="H35" s="393"/>
      <c r="I35" s="393"/>
      <c r="J35" s="393"/>
      <c r="K35" s="195"/>
      <c r="N35" s="16"/>
    </row>
    <row r="36" spans="1:14" ht="11.25">
      <c r="A36" s="393"/>
      <c r="B36" s="393"/>
      <c r="C36" s="393"/>
      <c r="D36" s="393"/>
      <c r="E36" s="393"/>
      <c r="F36" s="393"/>
      <c r="G36" s="393"/>
      <c r="H36" s="393"/>
      <c r="I36" s="393"/>
      <c r="J36" s="393"/>
      <c r="K36" s="195"/>
      <c r="N36" s="16"/>
    </row>
    <row r="37" spans="1:11" ht="12.75" customHeight="1">
      <c r="A37" s="393"/>
      <c r="B37" s="393"/>
      <c r="C37" s="393"/>
      <c r="D37" s="393"/>
      <c r="E37" s="393"/>
      <c r="F37" s="393"/>
      <c r="G37" s="393"/>
      <c r="H37" s="393"/>
      <c r="I37" s="393"/>
      <c r="J37" s="393"/>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384" t="s">
        <v>11</v>
      </c>
      <c r="C3" s="385" t="s">
        <v>82</v>
      </c>
      <c r="D3" s="380"/>
      <c r="E3" s="381"/>
      <c r="F3" s="384" t="s">
        <v>12</v>
      </c>
      <c r="G3" s="385" t="s">
        <v>83</v>
      </c>
      <c r="H3" s="380"/>
      <c r="I3" s="381"/>
      <c r="J3" s="386" t="s">
        <v>10</v>
      </c>
      <c r="K3" s="191"/>
      <c r="P3" s="91"/>
      <c r="Q3" s="91"/>
    </row>
    <row r="4" spans="1:17" ht="14.25" customHeight="1">
      <c r="A4" s="12" t="s">
        <v>24</v>
      </c>
      <c r="B4" s="378"/>
      <c r="C4" s="13" t="s">
        <v>5</v>
      </c>
      <c r="D4" s="14" t="s">
        <v>6</v>
      </c>
      <c r="E4" s="15" t="s">
        <v>7</v>
      </c>
      <c r="F4" s="378"/>
      <c r="G4" s="13" t="s">
        <v>5</v>
      </c>
      <c r="H4" s="14" t="s">
        <v>6</v>
      </c>
      <c r="I4" s="15" t="s">
        <v>7</v>
      </c>
      <c r="J4" s="383"/>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375" t="s">
        <v>22</v>
      </c>
      <c r="B34" s="375"/>
      <c r="C34" s="375"/>
      <c r="D34" s="375"/>
      <c r="E34" s="375"/>
      <c r="F34" s="375"/>
      <c r="G34" s="376"/>
      <c r="H34" s="376"/>
      <c r="I34" s="376"/>
      <c r="J34" s="376"/>
      <c r="K34" s="194"/>
      <c r="M34" s="55"/>
      <c r="N34" s="55"/>
    </row>
    <row r="35" spans="1:11" ht="11.25">
      <c r="A35" s="393" t="s">
        <v>41</v>
      </c>
      <c r="B35" s="393"/>
      <c r="C35" s="393"/>
      <c r="D35" s="393"/>
      <c r="E35" s="393"/>
      <c r="F35" s="393"/>
      <c r="G35" s="393"/>
      <c r="H35" s="393"/>
      <c r="I35" s="393"/>
      <c r="J35" s="393"/>
      <c r="K35" s="195"/>
    </row>
    <row r="36" spans="1:11" ht="11.25">
      <c r="A36" s="393"/>
      <c r="B36" s="393"/>
      <c r="C36" s="393"/>
      <c r="D36" s="393"/>
      <c r="E36" s="393"/>
      <c r="F36" s="393"/>
      <c r="G36" s="393"/>
      <c r="H36" s="393"/>
      <c r="I36" s="393"/>
      <c r="J36" s="393"/>
      <c r="K36" s="195"/>
    </row>
    <row r="37" spans="1:11" ht="12.75" customHeight="1">
      <c r="A37" s="393"/>
      <c r="B37" s="393"/>
      <c r="C37" s="393"/>
      <c r="D37" s="393"/>
      <c r="E37" s="393"/>
      <c r="F37" s="393"/>
      <c r="G37" s="393"/>
      <c r="H37" s="393"/>
      <c r="I37" s="393"/>
      <c r="J37" s="393"/>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A1:O40"/>
  <sheetViews>
    <sheetView showGridLines="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A3" sqref="A3:J3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1.33203125" style="3" customWidth="1"/>
    <col min="8" max="9" width="9.83203125" style="3" customWidth="1"/>
    <col min="10" max="10" width="11.83203125" style="3" customWidth="1"/>
    <col min="11" max="11" width="16.33203125" style="196" customWidth="1"/>
    <col min="12" max="12" width="9.33203125" style="3" customWidth="1"/>
    <col min="13" max="14" width="9.33203125" style="196" customWidth="1"/>
    <col min="15" max="16384" width="9.33203125" style="3" customWidth="1"/>
  </cols>
  <sheetData>
    <row r="1" spans="1:11" ht="22.5" customHeight="1">
      <c r="A1" s="357" t="s">
        <v>125</v>
      </c>
      <c r="B1" s="358"/>
      <c r="C1" s="358"/>
      <c r="D1" s="358"/>
      <c r="E1" s="358"/>
      <c r="F1" s="359"/>
      <c r="G1" s="360"/>
      <c r="H1" s="398" t="s">
        <v>126</v>
      </c>
      <c r="I1" s="398"/>
      <c r="J1" s="398"/>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02" t="s">
        <v>140</v>
      </c>
      <c r="C3" s="415" t="s">
        <v>141</v>
      </c>
      <c r="D3" s="404"/>
      <c r="E3" s="405"/>
      <c r="F3" s="416" t="s">
        <v>123</v>
      </c>
      <c r="G3" s="415" t="s">
        <v>142</v>
      </c>
      <c r="H3" s="404"/>
      <c r="I3" s="405"/>
      <c r="J3" s="417" t="s">
        <v>124</v>
      </c>
      <c r="K3" s="191"/>
    </row>
    <row r="4" spans="1:11" ht="14.25" customHeight="1">
      <c r="A4" s="12"/>
      <c r="B4" s="403"/>
      <c r="C4" s="418" t="s">
        <v>5</v>
      </c>
      <c r="D4" s="419" t="s">
        <v>6</v>
      </c>
      <c r="E4" s="420" t="s">
        <v>7</v>
      </c>
      <c r="F4" s="406"/>
      <c r="G4" s="418" t="s">
        <v>5</v>
      </c>
      <c r="H4" s="419" t="s">
        <v>6</v>
      </c>
      <c r="I4" s="420" t="s">
        <v>7</v>
      </c>
      <c r="J4" s="401"/>
      <c r="K4" s="198"/>
    </row>
    <row r="5" spans="1:11" ht="10.5" customHeight="1">
      <c r="A5" s="17"/>
      <c r="B5" s="421">
        <v>42369</v>
      </c>
      <c r="C5" s="422" t="s">
        <v>8</v>
      </c>
      <c r="D5" s="423" t="s">
        <v>9</v>
      </c>
      <c r="E5" s="424" t="s">
        <v>14</v>
      </c>
      <c r="F5" s="421">
        <v>42400</v>
      </c>
      <c r="G5" s="422" t="s">
        <v>8</v>
      </c>
      <c r="H5" s="423" t="s">
        <v>9</v>
      </c>
      <c r="I5" s="424" t="s">
        <v>14</v>
      </c>
      <c r="J5" s="425">
        <v>42429</v>
      </c>
      <c r="K5" s="192"/>
    </row>
    <row r="6" spans="1:14" ht="24" customHeight="1">
      <c r="A6" s="426" t="s">
        <v>118</v>
      </c>
      <c r="B6" s="427">
        <v>149525.5302808901</v>
      </c>
      <c r="C6" s="428">
        <v>10352.572730700002</v>
      </c>
      <c r="D6" s="429">
        <v>6368.207386569999</v>
      </c>
      <c r="E6" s="430">
        <v>40.12049537</v>
      </c>
      <c r="F6" s="427">
        <v>153550.0161203901</v>
      </c>
      <c r="G6" s="431">
        <v>4074.89765904</v>
      </c>
      <c r="H6" s="432">
        <v>5957.2027612599995</v>
      </c>
      <c r="I6" s="433">
        <v>102.1133669</v>
      </c>
      <c r="J6" s="427">
        <v>151769.82438507007</v>
      </c>
      <c r="K6" s="193"/>
      <c r="M6" s="176"/>
      <c r="N6" s="168"/>
    </row>
    <row r="7" spans="1:14" s="33" customFormat="1" ht="13.5" customHeight="1">
      <c r="A7" s="434" t="s">
        <v>104</v>
      </c>
      <c r="B7" s="435">
        <v>119878.66567990999</v>
      </c>
      <c r="C7" s="436">
        <v>5901.93694938</v>
      </c>
      <c r="D7" s="437">
        <v>3443.5486679299984</v>
      </c>
      <c r="E7" s="438">
        <v>40.12805409</v>
      </c>
      <c r="F7" s="435">
        <v>122377.18201544999</v>
      </c>
      <c r="G7" s="439">
        <v>2765.34351616</v>
      </c>
      <c r="H7" s="440">
        <v>3684.40126643</v>
      </c>
      <c r="I7" s="441">
        <v>102.1133669</v>
      </c>
      <c r="J7" s="435">
        <v>121560.23763207998</v>
      </c>
      <c r="K7" s="193"/>
      <c r="M7" s="176"/>
      <c r="N7" s="168"/>
    </row>
    <row r="8" spans="1:14" s="33" customFormat="1" ht="13.5" customHeight="1">
      <c r="A8" s="434" t="s">
        <v>1</v>
      </c>
      <c r="B8" s="435">
        <v>0</v>
      </c>
      <c r="C8" s="436">
        <v>0</v>
      </c>
      <c r="D8" s="437">
        <v>0</v>
      </c>
      <c r="E8" s="438">
        <v>0</v>
      </c>
      <c r="F8" s="435">
        <v>0</v>
      </c>
      <c r="G8" s="439">
        <v>0</v>
      </c>
      <c r="H8" s="440">
        <v>0</v>
      </c>
      <c r="I8" s="442">
        <v>0</v>
      </c>
      <c r="J8" s="435">
        <v>0</v>
      </c>
      <c r="K8" s="193"/>
      <c r="M8" s="176"/>
      <c r="N8" s="168"/>
    </row>
    <row r="9" spans="1:14" s="33" customFormat="1" ht="13.5" customHeight="1">
      <c r="A9" s="434" t="s">
        <v>13</v>
      </c>
      <c r="B9" s="435">
        <v>15022.50568214</v>
      </c>
      <c r="C9" s="436">
        <v>1936.41694938</v>
      </c>
      <c r="D9" s="437">
        <v>3362.8989179299983</v>
      </c>
      <c r="E9" s="438">
        <v>0</v>
      </c>
      <c r="F9" s="435">
        <v>13596.02371359</v>
      </c>
      <c r="G9" s="439">
        <v>999.3435161599998</v>
      </c>
      <c r="H9" s="440">
        <v>149.86869843</v>
      </c>
      <c r="I9" s="442">
        <v>0</v>
      </c>
      <c r="J9" s="435">
        <v>14445.49853132</v>
      </c>
      <c r="K9" s="193"/>
      <c r="M9" s="176"/>
      <c r="N9" s="168"/>
    </row>
    <row r="10" spans="1:14" s="175" customFormat="1" ht="13.5" customHeight="1">
      <c r="A10" s="443" t="s">
        <v>105</v>
      </c>
      <c r="B10" s="444">
        <v>957.7343899100003</v>
      </c>
      <c r="C10" s="445">
        <v>0</v>
      </c>
      <c r="D10" s="446">
        <v>0</v>
      </c>
      <c r="E10" s="447">
        <v>0</v>
      </c>
      <c r="F10" s="444">
        <v>957.7343899100003</v>
      </c>
      <c r="G10" s="444">
        <v>0</v>
      </c>
      <c r="H10" s="446">
        <v>0</v>
      </c>
      <c r="I10" s="448"/>
      <c r="J10" s="444">
        <v>957.7343899100003</v>
      </c>
      <c r="K10" s="258"/>
      <c r="M10" s="176"/>
      <c r="N10" s="168"/>
    </row>
    <row r="11" spans="1:14" s="33" customFormat="1" ht="13.5" customHeight="1">
      <c r="A11" s="434" t="s">
        <v>106</v>
      </c>
      <c r="B11" s="435">
        <v>103864.58119227</v>
      </c>
      <c r="C11" s="436">
        <v>3965.52</v>
      </c>
      <c r="D11" s="437">
        <v>80.64975</v>
      </c>
      <c r="E11" s="438">
        <v>40.12975</v>
      </c>
      <c r="F11" s="435">
        <v>107789.58119227</v>
      </c>
      <c r="G11" s="439">
        <v>0</v>
      </c>
      <c r="H11" s="446">
        <v>3534.5325679999996</v>
      </c>
      <c r="I11" s="448">
        <v>102.113568</v>
      </c>
      <c r="J11" s="435">
        <v>104357.16219227</v>
      </c>
      <c r="K11" s="75"/>
      <c r="M11" s="176"/>
      <c r="N11" s="177"/>
    </row>
    <row r="12" spans="1:14" s="33" customFormat="1" ht="13.5" customHeight="1">
      <c r="A12" s="434" t="s">
        <v>107</v>
      </c>
      <c r="B12" s="435">
        <v>51.129188119999995</v>
      </c>
      <c r="C12" s="436">
        <v>0</v>
      </c>
      <c r="D12" s="437">
        <v>0</v>
      </c>
      <c r="E12" s="438">
        <v>0</v>
      </c>
      <c r="F12" s="435">
        <v>51.129188119999995</v>
      </c>
      <c r="G12" s="449">
        <v>0</v>
      </c>
      <c r="H12" s="440">
        <v>0</v>
      </c>
      <c r="I12" s="450">
        <v>0</v>
      </c>
      <c r="J12" s="435">
        <v>51.129188119999995</v>
      </c>
      <c r="M12" s="176"/>
      <c r="N12" s="168"/>
    </row>
    <row r="13" spans="1:14" s="33" customFormat="1" ht="13.5" customHeight="1">
      <c r="A13" s="434" t="s">
        <v>2</v>
      </c>
      <c r="B13" s="435">
        <v>931</v>
      </c>
      <c r="C13" s="436">
        <v>0</v>
      </c>
      <c r="D13" s="437">
        <v>0</v>
      </c>
      <c r="E13" s="438">
        <v>0</v>
      </c>
      <c r="F13" s="435">
        <v>931</v>
      </c>
      <c r="G13" s="449">
        <v>1766</v>
      </c>
      <c r="H13" s="440">
        <v>0</v>
      </c>
      <c r="I13" s="450">
        <v>0</v>
      </c>
      <c r="J13" s="435">
        <v>2697</v>
      </c>
      <c r="K13" s="193"/>
      <c r="M13" s="176"/>
      <c r="N13" s="168"/>
    </row>
    <row r="14" spans="1:15" s="33" customFormat="1" ht="13.5" customHeight="1">
      <c r="A14" s="451" t="s">
        <v>3</v>
      </c>
      <c r="B14" s="435">
        <v>9.449617379999996</v>
      </c>
      <c r="C14" s="436">
        <v>0</v>
      </c>
      <c r="D14" s="437">
        <v>0</v>
      </c>
      <c r="E14" s="438">
        <v>-0.00169591</v>
      </c>
      <c r="F14" s="435">
        <v>9.447921469999997</v>
      </c>
      <c r="G14" s="449">
        <v>0</v>
      </c>
      <c r="H14" s="440">
        <v>0</v>
      </c>
      <c r="I14" s="450">
        <v>-0.0002011</v>
      </c>
      <c r="J14" s="452">
        <v>9.447720369999997</v>
      </c>
      <c r="K14" s="193"/>
      <c r="M14" s="176"/>
      <c r="N14" s="168"/>
      <c r="O14" s="64"/>
    </row>
    <row r="15" spans="1:14" s="33" customFormat="1" ht="13.5" customHeight="1">
      <c r="A15" s="434" t="s">
        <v>143</v>
      </c>
      <c r="B15" s="435">
        <v>29646.86460098001</v>
      </c>
      <c r="C15" s="436">
        <v>4450.63578132</v>
      </c>
      <c r="D15" s="437">
        <v>2924.65871864</v>
      </c>
      <c r="E15" s="438">
        <v>-0.0075587200000000005</v>
      </c>
      <c r="F15" s="435">
        <v>31172.834104940033</v>
      </c>
      <c r="G15" s="449">
        <v>1309.55414288</v>
      </c>
      <c r="H15" s="440">
        <v>2272.8014948299997</v>
      </c>
      <c r="I15" s="450">
        <v>0</v>
      </c>
      <c r="J15" s="435">
        <v>30209.586752990006</v>
      </c>
      <c r="K15" s="193"/>
      <c r="M15" s="176"/>
      <c r="N15" s="168"/>
    </row>
    <row r="16" spans="1:14" s="33" customFormat="1" ht="13.5" customHeight="1">
      <c r="A16" s="434" t="s">
        <v>144</v>
      </c>
      <c r="B16" s="435">
        <v>12793.458907720002</v>
      </c>
      <c r="C16" s="436">
        <v>81.39483725999999</v>
      </c>
      <c r="D16" s="437">
        <v>47.25750767</v>
      </c>
      <c r="E16" s="438">
        <v>0</v>
      </c>
      <c r="F16" s="435">
        <v>12827.59623731</v>
      </c>
      <c r="G16" s="449">
        <v>73.26182391999998</v>
      </c>
      <c r="H16" s="440">
        <v>47.53929967999999</v>
      </c>
      <c r="I16" s="450">
        <v>0</v>
      </c>
      <c r="J16" s="435">
        <v>12853.31876155</v>
      </c>
      <c r="K16" s="193"/>
      <c r="M16" s="176"/>
      <c r="N16" s="177"/>
    </row>
    <row r="17" spans="1:14" s="33" customFormat="1" ht="13.5" customHeight="1">
      <c r="A17" s="434" t="s">
        <v>110</v>
      </c>
      <c r="B17" s="435">
        <v>7926.49042</v>
      </c>
      <c r="C17" s="436">
        <v>283.02812</v>
      </c>
      <c r="D17" s="437">
        <v>8.890953</v>
      </c>
      <c r="E17" s="438">
        <v>0</v>
      </c>
      <c r="F17" s="435">
        <v>8200.627587</v>
      </c>
      <c r="G17" s="449">
        <v>288.770767</v>
      </c>
      <c r="H17" s="440">
        <v>11.522332</v>
      </c>
      <c r="I17" s="450">
        <v>0</v>
      </c>
      <c r="J17" s="435">
        <v>8477.876022</v>
      </c>
      <c r="K17" s="193"/>
      <c r="M17" s="176"/>
      <c r="N17" s="177"/>
    </row>
    <row r="18" spans="1:14" s="33" customFormat="1" ht="13.5" customHeight="1">
      <c r="A18" s="434" t="s">
        <v>4</v>
      </c>
      <c r="B18" s="453">
        <v>5498.78750779</v>
      </c>
      <c r="C18" s="454">
        <v>3595.71063003</v>
      </c>
      <c r="D18" s="455">
        <v>2511.70806394</v>
      </c>
      <c r="E18" s="456">
        <v>0</v>
      </c>
      <c r="F18" s="453">
        <v>6582.79007388</v>
      </c>
      <c r="G18" s="457">
        <v>532.75653923</v>
      </c>
      <c r="H18" s="458">
        <v>1260.02508928</v>
      </c>
      <c r="I18" s="459">
        <v>0</v>
      </c>
      <c r="J18" s="453">
        <v>5855.52152383</v>
      </c>
      <c r="K18" s="193"/>
      <c r="M18" s="176"/>
      <c r="N18" s="168"/>
    </row>
    <row r="19" spans="1:14" s="33" customFormat="1" ht="13.5" customHeight="1">
      <c r="A19" s="434" t="s">
        <v>23</v>
      </c>
      <c r="B19" s="453">
        <v>200.16897773</v>
      </c>
      <c r="C19" s="454">
        <v>0</v>
      </c>
      <c r="D19" s="455">
        <v>0</v>
      </c>
      <c r="E19" s="456">
        <v>0</v>
      </c>
      <c r="F19" s="453">
        <v>200.16897773</v>
      </c>
      <c r="G19" s="449">
        <v>0.15691273</v>
      </c>
      <c r="H19" s="440">
        <v>56.50367387</v>
      </c>
      <c r="I19" s="450">
        <v>0</v>
      </c>
      <c r="J19" s="435">
        <v>143.82221659</v>
      </c>
      <c r="K19" s="193"/>
      <c r="M19" s="176"/>
      <c r="N19" s="168"/>
    </row>
    <row r="20" spans="1:14" s="33" customFormat="1" ht="13.5" customHeight="1">
      <c r="A20" s="460" t="s">
        <v>145</v>
      </c>
      <c r="B20" s="453">
        <v>2105.866</v>
      </c>
      <c r="C20" s="454">
        <v>449.5</v>
      </c>
      <c r="D20" s="455">
        <v>315.8</v>
      </c>
      <c r="E20" s="456">
        <v>0</v>
      </c>
      <c r="F20" s="453">
        <v>2239.566</v>
      </c>
      <c r="G20" s="449">
        <v>252.6</v>
      </c>
      <c r="H20" s="440">
        <v>735.203</v>
      </c>
      <c r="I20" s="450">
        <v>0</v>
      </c>
      <c r="J20" s="435">
        <v>1756.963</v>
      </c>
      <c r="K20" s="193"/>
      <c r="M20" s="176"/>
      <c r="N20" s="168"/>
    </row>
    <row r="21" spans="1:14" s="33" customFormat="1" ht="13.5" customHeight="1">
      <c r="A21" s="461" t="s">
        <v>112</v>
      </c>
      <c r="B21" s="453">
        <v>1122.0927877400018</v>
      </c>
      <c r="C21" s="454">
        <v>41.00219403</v>
      </c>
      <c r="D21" s="455">
        <v>41.00219402999999</v>
      </c>
      <c r="E21" s="456">
        <v>-0.0075587200000000005</v>
      </c>
      <c r="F21" s="453">
        <v>1122.0852290200005</v>
      </c>
      <c r="G21" s="462">
        <v>162.0081</v>
      </c>
      <c r="H21" s="463">
        <v>162.0081</v>
      </c>
      <c r="I21" s="464">
        <v>0</v>
      </c>
      <c r="J21" s="465">
        <v>1122.0852290200005</v>
      </c>
      <c r="K21" s="193"/>
      <c r="M21" s="176"/>
      <c r="N21" s="168"/>
    </row>
    <row r="22" spans="1:14" ht="24" customHeight="1">
      <c r="A22" s="426" t="s">
        <v>146</v>
      </c>
      <c r="B22" s="427">
        <v>4381.846329100003</v>
      </c>
      <c r="C22" s="428">
        <v>0</v>
      </c>
      <c r="D22" s="429">
        <v>0</v>
      </c>
      <c r="E22" s="466">
        <v>-17.642773540001144</v>
      </c>
      <c r="F22" s="427">
        <v>4364.203555560001</v>
      </c>
      <c r="G22" s="431">
        <v>0</v>
      </c>
      <c r="H22" s="432">
        <v>0</v>
      </c>
      <c r="I22" s="433">
        <v>7.706968110000162</v>
      </c>
      <c r="J22" s="427">
        <v>4371.910523670002</v>
      </c>
      <c r="K22" s="193"/>
      <c r="M22" s="176"/>
      <c r="N22" s="168"/>
    </row>
    <row r="23" spans="1:14" s="33" customFormat="1" ht="13.5" customHeight="1">
      <c r="A23" s="434" t="s">
        <v>147</v>
      </c>
      <c r="B23" s="435">
        <v>4381.846329100001</v>
      </c>
      <c r="C23" s="436">
        <v>0</v>
      </c>
      <c r="D23" s="437">
        <v>0</v>
      </c>
      <c r="E23" s="438">
        <v>-17.642773540000235</v>
      </c>
      <c r="F23" s="435">
        <v>4364.2035555600005</v>
      </c>
      <c r="G23" s="449">
        <v>0</v>
      </c>
      <c r="H23" s="440">
        <v>0</v>
      </c>
      <c r="I23" s="450">
        <v>7.706968109999252</v>
      </c>
      <c r="J23" s="435">
        <v>4371.91052367</v>
      </c>
      <c r="K23" s="193"/>
      <c r="M23" s="176"/>
      <c r="N23" s="168"/>
    </row>
    <row r="24" spans="1:14" s="33" customFormat="1" ht="13.5" customHeight="1">
      <c r="A24" s="434" t="s">
        <v>1</v>
      </c>
      <c r="B24" s="435">
        <v>0</v>
      </c>
      <c r="C24" s="436">
        <v>0</v>
      </c>
      <c r="D24" s="437">
        <v>0</v>
      </c>
      <c r="E24" s="438">
        <v>0</v>
      </c>
      <c r="F24" s="435">
        <v>0</v>
      </c>
      <c r="G24" s="449">
        <v>0</v>
      </c>
      <c r="H24" s="440">
        <v>0</v>
      </c>
      <c r="I24" s="450">
        <v>0</v>
      </c>
      <c r="J24" s="435">
        <v>0</v>
      </c>
      <c r="K24" s="193"/>
      <c r="M24" s="176"/>
      <c r="N24" s="168"/>
    </row>
    <row r="25" spans="1:14" s="33" customFormat="1" ht="13.5" customHeight="1">
      <c r="A25" s="434" t="s">
        <v>107</v>
      </c>
      <c r="B25" s="435">
        <v>158.92090740999998</v>
      </c>
      <c r="C25" s="436">
        <v>0</v>
      </c>
      <c r="D25" s="437">
        <v>0</v>
      </c>
      <c r="E25" s="438">
        <v>-6.270730729999968</v>
      </c>
      <c r="F25" s="435">
        <v>152.65017668000002</v>
      </c>
      <c r="G25" s="449">
        <v>0</v>
      </c>
      <c r="H25" s="467">
        <v>0</v>
      </c>
      <c r="I25" s="450">
        <v>-4.215460470000011</v>
      </c>
      <c r="J25" s="435">
        <v>148.43471621</v>
      </c>
      <c r="K25" s="193"/>
      <c r="M25" s="176"/>
      <c r="N25" s="168"/>
    </row>
    <row r="26" spans="1:14" s="33" customFormat="1" ht="13.5" customHeight="1">
      <c r="A26" s="434" t="s">
        <v>2</v>
      </c>
      <c r="B26" s="468">
        <v>4222.92542169</v>
      </c>
      <c r="C26" s="436">
        <v>0</v>
      </c>
      <c r="D26" s="437">
        <v>0</v>
      </c>
      <c r="E26" s="438">
        <v>-11.372042809999584</v>
      </c>
      <c r="F26" s="468">
        <v>4211.55337888</v>
      </c>
      <c r="G26" s="449">
        <v>0</v>
      </c>
      <c r="H26" s="440">
        <v>0</v>
      </c>
      <c r="I26" s="450">
        <v>11.922428580000087</v>
      </c>
      <c r="J26" s="435">
        <v>4223.47580746</v>
      </c>
      <c r="K26" s="193"/>
      <c r="M26" s="176"/>
      <c r="N26" s="168"/>
    </row>
    <row r="27" spans="1:14" s="33" customFormat="1" ht="13.5" customHeight="1">
      <c r="A27" s="461" t="s">
        <v>108</v>
      </c>
      <c r="B27" s="465">
        <v>0</v>
      </c>
      <c r="C27" s="469">
        <v>0</v>
      </c>
      <c r="D27" s="470">
        <v>0</v>
      </c>
      <c r="E27" s="471">
        <v>0</v>
      </c>
      <c r="F27" s="465">
        <v>0</v>
      </c>
      <c r="G27" s="462">
        <v>0</v>
      </c>
      <c r="H27" s="463">
        <v>0</v>
      </c>
      <c r="I27" s="464">
        <v>0</v>
      </c>
      <c r="J27" s="465">
        <v>0</v>
      </c>
      <c r="K27" s="193"/>
      <c r="M27" s="176"/>
      <c r="N27" s="168"/>
    </row>
    <row r="28" spans="1:14" s="33" customFormat="1" ht="24">
      <c r="A28" s="472" t="s">
        <v>120</v>
      </c>
      <c r="B28" s="473">
        <v>72455.39386175</v>
      </c>
      <c r="C28" s="428">
        <v>0</v>
      </c>
      <c r="D28" s="429">
        <v>0</v>
      </c>
      <c r="E28" s="474">
        <v>-141.3626829599816</v>
      </c>
      <c r="F28" s="473">
        <v>72314.03117879001</v>
      </c>
      <c r="G28" s="449">
        <v>0</v>
      </c>
      <c r="H28" s="440">
        <v>1972.0489360100003</v>
      </c>
      <c r="I28" s="450">
        <v>36.81287618998272</v>
      </c>
      <c r="J28" s="435">
        <v>70378.79511897</v>
      </c>
      <c r="K28" s="193"/>
      <c r="M28" s="176"/>
      <c r="N28" s="168"/>
    </row>
    <row r="29" spans="1:14" s="33" customFormat="1" ht="13.5" customHeight="1">
      <c r="A29" s="475" t="s">
        <v>113</v>
      </c>
      <c r="B29" s="435">
        <v>27328.29207991</v>
      </c>
      <c r="C29" s="436">
        <v>0</v>
      </c>
      <c r="D29" s="437">
        <v>0</v>
      </c>
      <c r="E29" s="438">
        <v>0</v>
      </c>
      <c r="F29" s="435">
        <v>27328.29207991</v>
      </c>
      <c r="G29" s="449">
        <v>0</v>
      </c>
      <c r="H29" s="440">
        <v>0</v>
      </c>
      <c r="I29" s="450">
        <v>0</v>
      </c>
      <c r="J29" s="435">
        <v>27328.29207991</v>
      </c>
      <c r="K29" s="193"/>
      <c r="M29" s="176"/>
      <c r="N29" s="168"/>
    </row>
    <row r="30" spans="1:14" s="33" customFormat="1" ht="13.5" customHeight="1">
      <c r="A30" s="475" t="s">
        <v>114</v>
      </c>
      <c r="B30" s="468">
        <v>24300</v>
      </c>
      <c r="C30" s="436">
        <v>0</v>
      </c>
      <c r="D30" s="437">
        <v>0</v>
      </c>
      <c r="E30" s="438">
        <v>0</v>
      </c>
      <c r="F30" s="435">
        <v>24300</v>
      </c>
      <c r="G30" s="449">
        <v>0</v>
      </c>
      <c r="H30" s="440">
        <v>0</v>
      </c>
      <c r="I30" s="450">
        <v>0</v>
      </c>
      <c r="J30" s="435">
        <v>24300</v>
      </c>
      <c r="K30" s="193"/>
      <c r="M30" s="176"/>
      <c r="N30" s="168"/>
    </row>
    <row r="31" spans="1:14" s="33" customFormat="1" ht="13.5" customHeight="1">
      <c r="A31" s="476" t="s">
        <v>115</v>
      </c>
      <c r="B31" s="453">
        <v>20827.101781839996</v>
      </c>
      <c r="C31" s="454">
        <v>0</v>
      </c>
      <c r="D31" s="437">
        <v>0</v>
      </c>
      <c r="E31" s="438">
        <v>-141.3626829599998</v>
      </c>
      <c r="F31" s="435">
        <v>20685.739098879996</v>
      </c>
      <c r="G31" s="462">
        <v>0</v>
      </c>
      <c r="H31" s="463">
        <v>1972.0489360100003</v>
      </c>
      <c r="I31" s="477">
        <v>36.812876190004545</v>
      </c>
      <c r="J31" s="465">
        <v>18750.50303906</v>
      </c>
      <c r="K31" s="193"/>
      <c r="M31" s="176"/>
      <c r="N31" s="177"/>
    </row>
    <row r="32" spans="1:14" ht="16.5" customHeight="1">
      <c r="A32" s="478" t="s">
        <v>116</v>
      </c>
      <c r="B32" s="479">
        <v>226362.77047174008</v>
      </c>
      <c r="C32" s="479">
        <v>10352.572730700002</v>
      </c>
      <c r="D32" s="480">
        <v>6368.207386569999</v>
      </c>
      <c r="E32" s="481">
        <v>-118.88496112995745</v>
      </c>
      <c r="F32" s="482">
        <v>230228.25085474012</v>
      </c>
      <c r="G32" s="479">
        <v>4074.89765904</v>
      </c>
      <c r="H32" s="480">
        <v>7929.25169727</v>
      </c>
      <c r="I32" s="481">
        <v>146.6332111999829</v>
      </c>
      <c r="J32" s="482">
        <v>226520.53002771008</v>
      </c>
      <c r="K32" s="193"/>
      <c r="M32" s="176"/>
      <c r="N32" s="168"/>
    </row>
    <row r="33" spans="1:14" ht="24" customHeight="1">
      <c r="A33" s="483" t="s">
        <v>117</v>
      </c>
      <c r="B33" s="484">
        <v>-2423.740642549996</v>
      </c>
      <c r="C33" s="484"/>
      <c r="D33" s="485"/>
      <c r="E33" s="486"/>
      <c r="F33" s="484">
        <v>-2267.6681185899965</v>
      </c>
      <c r="G33" s="484"/>
      <c r="H33" s="485"/>
      <c r="I33" s="486"/>
      <c r="J33" s="487">
        <v>-2208.4183188599977</v>
      </c>
      <c r="K33" s="193"/>
      <c r="M33" s="176"/>
      <c r="N33" s="168"/>
    </row>
    <row r="34" spans="1:14" ht="24" customHeight="1">
      <c r="A34" s="488" t="s">
        <v>102</v>
      </c>
      <c r="B34" s="489">
        <v>223939.0298291901</v>
      </c>
      <c r="C34" s="490"/>
      <c r="D34" s="491"/>
      <c r="E34" s="492"/>
      <c r="F34" s="489">
        <v>227960.58273615013</v>
      </c>
      <c r="G34" s="490"/>
      <c r="H34" s="491"/>
      <c r="I34" s="492"/>
      <c r="J34" s="489">
        <v>224312.11170885008</v>
      </c>
      <c r="K34" s="193"/>
      <c r="M34" s="176"/>
      <c r="N34" s="168"/>
    </row>
    <row r="35" spans="1:14" ht="24">
      <c r="A35" s="493" t="s">
        <v>148</v>
      </c>
      <c r="B35" s="494"/>
      <c r="C35" s="495">
        <v>41</v>
      </c>
      <c r="D35" s="496">
        <v>41</v>
      </c>
      <c r="E35" s="496">
        <v>0</v>
      </c>
      <c r="F35" s="494">
        <v>0</v>
      </c>
      <c r="G35" s="495">
        <v>228</v>
      </c>
      <c r="H35" s="496">
        <v>228</v>
      </c>
      <c r="I35" s="497"/>
      <c r="J35" s="494">
        <v>0</v>
      </c>
      <c r="K35" s="193"/>
      <c r="M35" s="177"/>
      <c r="N35" s="168"/>
    </row>
    <row r="36" spans="1:11" ht="24.75" thickBot="1">
      <c r="A36" s="498" t="s">
        <v>149</v>
      </c>
      <c r="B36" s="499"/>
      <c r="C36" s="500">
        <v>0</v>
      </c>
      <c r="D36" s="501">
        <v>0</v>
      </c>
      <c r="E36" s="501">
        <v>0</v>
      </c>
      <c r="F36" s="499">
        <v>0</v>
      </c>
      <c r="G36" s="500"/>
      <c r="H36" s="501"/>
      <c r="I36" s="502"/>
      <c r="J36" s="499">
        <v>0</v>
      </c>
      <c r="K36" s="193"/>
    </row>
    <row r="37" spans="1:11" ht="240" customHeight="1">
      <c r="A37" s="399" t="s">
        <v>127</v>
      </c>
      <c r="B37" s="399"/>
      <c r="C37" s="399"/>
      <c r="D37" s="399"/>
      <c r="E37" s="399"/>
      <c r="F37" s="399"/>
      <c r="G37" s="400"/>
      <c r="H37" s="400"/>
      <c r="I37" s="400"/>
      <c r="J37" s="400"/>
      <c r="K37" s="194"/>
    </row>
    <row r="38" spans="1:11" ht="11.25">
      <c r="A38" s="393"/>
      <c r="B38" s="393"/>
      <c r="C38" s="393"/>
      <c r="D38" s="393"/>
      <c r="E38" s="393"/>
      <c r="F38" s="393"/>
      <c r="G38" s="393"/>
      <c r="H38" s="393"/>
      <c r="I38" s="393"/>
      <c r="J38" s="393"/>
      <c r="K38" s="195"/>
    </row>
    <row r="39" spans="1:11" ht="11.25">
      <c r="A39" s="393"/>
      <c r="B39" s="393"/>
      <c r="C39" s="393"/>
      <c r="D39" s="393"/>
      <c r="E39" s="393"/>
      <c r="F39" s="393"/>
      <c r="G39" s="393"/>
      <c r="H39" s="393"/>
      <c r="I39" s="393"/>
      <c r="J39" s="393"/>
      <c r="K39" s="195"/>
    </row>
    <row r="40" spans="1:11" ht="12.75" customHeight="1">
      <c r="A40" s="393"/>
      <c r="B40" s="393"/>
      <c r="C40" s="393"/>
      <c r="D40" s="393"/>
      <c r="E40" s="393"/>
      <c r="F40" s="393"/>
      <c r="G40" s="393"/>
      <c r="H40" s="393"/>
      <c r="I40" s="393"/>
      <c r="J40" s="393"/>
      <c r="K40" s="195"/>
    </row>
  </sheetData>
  <sheetProtection/>
  <mergeCells count="8">
    <mergeCell ref="H1:J1"/>
    <mergeCell ref="A38:J40"/>
    <mergeCell ref="A37:J37"/>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BJ44"/>
  <sheetViews>
    <sheetView showGridLines="0" tabSelected="1" zoomScale="90" zoomScaleNormal="90" zoomScalePageLayoutView="0" workbookViewId="0" topLeftCell="A1">
      <pane xSplit="1" ySplit="5" topLeftCell="BD12" activePane="bottomRight" state="frozen"/>
      <selection pane="topLeft" activeCell="A1" sqref="A1"/>
      <selection pane="topRight" activeCell="B1" sqref="B1"/>
      <selection pane="bottomLeft" activeCell="A6" sqref="A6"/>
      <selection pane="bottomRight" activeCell="BE19" sqref="BE19"/>
    </sheetView>
  </sheetViews>
  <sheetFormatPr defaultColWidth="9.33203125" defaultRowHeight="11.25"/>
  <cols>
    <col min="1" max="1" width="61.66015625" style="342" bestFit="1" customWidth="1"/>
    <col min="2" max="25" width="13.5" style="342" customWidth="1"/>
    <col min="26" max="62" width="13.5" style="317" customWidth="1"/>
    <col min="63" max="16384" width="9.33203125" style="317" customWidth="1"/>
  </cols>
  <sheetData>
    <row r="1" spans="1:14" s="3" customFormat="1" ht="22.5" customHeight="1">
      <c r="A1" s="357" t="s">
        <v>130</v>
      </c>
      <c r="B1" s="358"/>
      <c r="C1" s="358"/>
      <c r="D1" s="358"/>
      <c r="E1" s="358"/>
      <c r="F1" s="359"/>
      <c r="G1" s="360"/>
      <c r="H1" s="398"/>
      <c r="I1" s="398"/>
      <c r="J1" s="398"/>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62" ht="13.5" customHeight="1">
      <c r="A3" s="320"/>
      <c r="B3" s="407" t="s">
        <v>123</v>
      </c>
      <c r="C3" s="407" t="s">
        <v>123</v>
      </c>
      <c r="D3" s="407" t="s">
        <v>123</v>
      </c>
      <c r="E3" s="407" t="s">
        <v>123</v>
      </c>
      <c r="F3" s="407" t="s">
        <v>123</v>
      </c>
      <c r="G3" s="407" t="s">
        <v>123</v>
      </c>
      <c r="H3" s="407" t="s">
        <v>123</v>
      </c>
      <c r="I3" s="407" t="s">
        <v>123</v>
      </c>
      <c r="J3" s="407" t="s">
        <v>123</v>
      </c>
      <c r="K3" s="407" t="s">
        <v>123</v>
      </c>
      <c r="L3" s="407" t="s">
        <v>123</v>
      </c>
      <c r="M3" s="407" t="s">
        <v>123</v>
      </c>
      <c r="N3" s="407" t="s">
        <v>123</v>
      </c>
      <c r="O3" s="407" t="s">
        <v>123</v>
      </c>
      <c r="P3" s="407" t="s">
        <v>123</v>
      </c>
      <c r="Q3" s="407" t="s">
        <v>123</v>
      </c>
      <c r="R3" s="407" t="s">
        <v>123</v>
      </c>
      <c r="S3" s="407" t="s">
        <v>123</v>
      </c>
      <c r="T3" s="407" t="s">
        <v>123</v>
      </c>
      <c r="U3" s="407" t="s">
        <v>123</v>
      </c>
      <c r="V3" s="407" t="s">
        <v>123</v>
      </c>
      <c r="W3" s="407" t="s">
        <v>123</v>
      </c>
      <c r="X3" s="407" t="s">
        <v>123</v>
      </c>
      <c r="Y3" s="407" t="s">
        <v>123</v>
      </c>
      <c r="Z3" s="407" t="s">
        <v>123</v>
      </c>
      <c r="AA3" s="407" t="s">
        <v>123</v>
      </c>
      <c r="AB3" s="407" t="s">
        <v>123</v>
      </c>
      <c r="AC3" s="407" t="s">
        <v>123</v>
      </c>
      <c r="AD3" s="407" t="s">
        <v>123</v>
      </c>
      <c r="AE3" s="407" t="s">
        <v>123</v>
      </c>
      <c r="AF3" s="407" t="s">
        <v>123</v>
      </c>
      <c r="AG3" s="407" t="s">
        <v>123</v>
      </c>
      <c r="AH3" s="407" t="s">
        <v>123</v>
      </c>
      <c r="AI3" s="407" t="s">
        <v>123</v>
      </c>
      <c r="AJ3" s="407" t="s">
        <v>123</v>
      </c>
      <c r="AK3" s="407" t="s">
        <v>123</v>
      </c>
      <c r="AL3" s="407" t="s">
        <v>123</v>
      </c>
      <c r="AM3" s="407" t="s">
        <v>123</v>
      </c>
      <c r="AN3" s="407" t="s">
        <v>123</v>
      </c>
      <c r="AO3" s="407" t="s">
        <v>123</v>
      </c>
      <c r="AP3" s="407" t="s">
        <v>123</v>
      </c>
      <c r="AQ3" s="407" t="s">
        <v>123</v>
      </c>
      <c r="AR3" s="407" t="s">
        <v>123</v>
      </c>
      <c r="AS3" s="407" t="s">
        <v>123</v>
      </c>
      <c r="AT3" s="407" t="s">
        <v>123</v>
      </c>
      <c r="AU3" s="407" t="s">
        <v>123</v>
      </c>
      <c r="AV3" s="407" t="s">
        <v>123</v>
      </c>
      <c r="AW3" s="407" t="s">
        <v>123</v>
      </c>
      <c r="AX3" s="407" t="s">
        <v>123</v>
      </c>
      <c r="AY3" s="407" t="s">
        <v>123</v>
      </c>
      <c r="AZ3" s="407" t="s">
        <v>123</v>
      </c>
      <c r="BA3" s="407" t="s">
        <v>122</v>
      </c>
      <c r="BB3" s="407" t="s">
        <v>122</v>
      </c>
      <c r="BC3" s="413" t="s">
        <v>122</v>
      </c>
      <c r="BD3" s="409" t="s">
        <v>124</v>
      </c>
      <c r="BE3" s="411" t="s">
        <v>124</v>
      </c>
      <c r="BF3" s="411" t="s">
        <v>124</v>
      </c>
      <c r="BG3" s="411" t="s">
        <v>124</v>
      </c>
      <c r="BH3" s="409" t="s">
        <v>124</v>
      </c>
      <c r="BI3" s="409" t="s">
        <v>124</v>
      </c>
      <c r="BJ3" s="409" t="s">
        <v>103</v>
      </c>
    </row>
    <row r="4" spans="1:62" ht="13.5" customHeight="1">
      <c r="A4" s="316"/>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10"/>
      <c r="BD4" s="410"/>
      <c r="BE4" s="412"/>
      <c r="BF4" s="412"/>
      <c r="BG4" s="412"/>
      <c r="BH4" s="410"/>
      <c r="BI4" s="410"/>
      <c r="BJ4" s="410"/>
    </row>
    <row r="5" spans="1:62"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131</v>
      </c>
    </row>
    <row r="6" spans="1:62"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row>
    <row r="7" spans="1:62"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row>
    <row r="8" spans="1:62"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row>
    <row r="9" spans="1:62"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row>
    <row r="10" spans="1:62"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row>
    <row r="11" spans="1:62" s="326" customFormat="1" ht="14.25" customHeight="1">
      <c r="A11" s="308" t="s">
        <v>129</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row>
    <row r="12" spans="1:62" s="326" customFormat="1" ht="14.25" customHeight="1">
      <c r="A12" s="361" t="s">
        <v>128</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row>
    <row r="13" spans="1:62"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row>
    <row r="14" spans="1:62"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row>
    <row r="15" spans="1:62"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row>
    <row r="16" spans="1:62"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row>
    <row r="17" spans="1:62"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row>
    <row r="18" spans="1:62"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row>
    <row r="19" spans="1:62"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row>
    <row r="20" spans="1:62"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row>
    <row r="21" spans="1:62"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row>
    <row r="22" spans="1:62"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row>
    <row r="23" spans="1:62"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row>
    <row r="24" spans="1:62"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row>
    <row r="25" spans="1:62"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row>
    <row r="26" spans="1:62"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row>
    <row r="27" spans="1:62"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row>
    <row r="28" spans="1:62"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row>
    <row r="29" spans="1:62"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row>
    <row r="30" spans="1:62"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row>
    <row r="31" spans="1:62"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row>
    <row r="32" spans="1:62"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row>
    <row r="33" spans="1:62"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row>
    <row r="34" spans="1:62" ht="25.5" customHeight="1">
      <c r="A34" s="369" t="s">
        <v>138</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row>
    <row r="35" spans="1:62" ht="25.5" customHeight="1">
      <c r="A35" s="370" t="s">
        <v>139</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row>
    <row r="36" spans="1:62" ht="12">
      <c r="A36" s="367" t="s">
        <v>135</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136</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137</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134</v>
      </c>
      <c r="AT40" s="351"/>
      <c r="AY40" s="349"/>
    </row>
    <row r="41" spans="1:62" s="350" customFormat="1" ht="15" customHeight="1">
      <c r="A41" s="363" t="s">
        <v>132</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row>
    <row r="42" spans="1:62" s="349" customFormat="1" ht="30" customHeight="1">
      <c r="A42" s="364" t="s">
        <v>133</v>
      </c>
      <c r="B42" s="355">
        <f>+B33+B41</f>
        <v>66175.53053627998</v>
      </c>
      <c r="C42" s="355">
        <f aca="true" t="shared" si="0" ref="C42:BI42">+C33+C41</f>
        <v>66128.18915968</v>
      </c>
      <c r="D42" s="355">
        <f t="shared" si="0"/>
        <v>68332.26111075998</v>
      </c>
      <c r="E42" s="355">
        <f t="shared" si="0"/>
        <v>70019.30298431</v>
      </c>
      <c r="F42" s="355">
        <f t="shared" si="0"/>
        <v>72450.08814375</v>
      </c>
      <c r="G42" s="355">
        <f t="shared" si="0"/>
        <v>72734.72413438001</v>
      </c>
      <c r="H42" s="355">
        <f t="shared" si="0"/>
        <v>74437.16694673</v>
      </c>
      <c r="I42" s="355">
        <f t="shared" si="0"/>
        <v>77188.63041169001</v>
      </c>
      <c r="J42" s="355">
        <f t="shared" si="0"/>
        <v>79474.74806556999</v>
      </c>
      <c r="K42" s="355">
        <f t="shared" si="0"/>
        <v>81514.62019542999</v>
      </c>
      <c r="L42" s="355">
        <f t="shared" si="0"/>
        <v>80638.93447199004</v>
      </c>
      <c r="M42" s="355">
        <f t="shared" si="0"/>
        <v>83031.95922973004</v>
      </c>
      <c r="N42" s="355">
        <f t="shared" si="0"/>
        <v>83376.99609467</v>
      </c>
      <c r="O42" s="355">
        <f t="shared" si="0"/>
        <v>84052.22784987002</v>
      </c>
      <c r="P42" s="355">
        <f t="shared" si="0"/>
        <v>87304.26074786001</v>
      </c>
      <c r="Q42" s="355">
        <f t="shared" si="0"/>
        <v>88494.78864933003</v>
      </c>
      <c r="R42" s="355">
        <f t="shared" si="0"/>
        <v>90739.07205049</v>
      </c>
      <c r="S42" s="355">
        <f t="shared" si="0"/>
        <v>92761.22742100002</v>
      </c>
      <c r="T42" s="355">
        <f t="shared" si="0"/>
        <v>95347.41760537</v>
      </c>
      <c r="U42" s="355">
        <f t="shared" si="0"/>
        <v>99988.94235047999</v>
      </c>
      <c r="V42" s="355">
        <f t="shared" si="0"/>
        <v>101758.00420754</v>
      </c>
      <c r="W42" s="355">
        <f t="shared" si="0"/>
        <v>102896.76377211997</v>
      </c>
      <c r="X42" s="355">
        <f t="shared" si="0"/>
        <v>106296.90723787998</v>
      </c>
      <c r="Y42" s="355">
        <f t="shared" si="0"/>
        <v>106466.58755006001</v>
      </c>
      <c r="Z42" s="355">
        <f t="shared" si="0"/>
        <v>108557</v>
      </c>
      <c r="AA42" s="355">
        <f t="shared" si="0"/>
        <v>108184.40992920999</v>
      </c>
      <c r="AB42" s="355">
        <f t="shared" si="0"/>
        <v>109904.60278099001</v>
      </c>
      <c r="AC42" s="355">
        <f t="shared" si="0"/>
        <v>110707.28331567</v>
      </c>
      <c r="AD42" s="355">
        <f t="shared" si="0"/>
        <v>112804.12652897</v>
      </c>
      <c r="AE42" s="355">
        <f t="shared" si="0"/>
        <v>111511.14610875999</v>
      </c>
      <c r="AF42" s="355">
        <f t="shared" si="0"/>
        <v>114997.63090716998</v>
      </c>
      <c r="AG42" s="355">
        <f t="shared" si="0"/>
        <v>115754.85679037</v>
      </c>
      <c r="AH42" s="355">
        <f t="shared" si="0"/>
        <v>118462.69542481998</v>
      </c>
      <c r="AI42" s="355">
        <f t="shared" si="0"/>
        <v>121776.52066805998</v>
      </c>
      <c r="AJ42" s="355">
        <f t="shared" si="0"/>
        <v>130102.12494460997</v>
      </c>
      <c r="AK42" s="355">
        <f t="shared" si="0"/>
        <v>128221.31167126996</v>
      </c>
      <c r="AL42" s="355">
        <f t="shared" si="0"/>
        <v>132746.40752656996</v>
      </c>
      <c r="AM42" s="355">
        <f t="shared" si="0"/>
        <v>135928.80617136994</v>
      </c>
      <c r="AN42" s="355">
        <f t="shared" si="0"/>
        <v>142614.02714847008</v>
      </c>
      <c r="AO42" s="355">
        <f t="shared" si="0"/>
        <v>147747.32113071004</v>
      </c>
      <c r="AP42" s="355">
        <f t="shared" si="0"/>
        <v>151775.34277890006</v>
      </c>
      <c r="AQ42" s="355">
        <f t="shared" si="0"/>
        <v>152557.15261687996</v>
      </c>
      <c r="AR42" s="355">
        <f t="shared" si="0"/>
        <v>172516.38077443995</v>
      </c>
      <c r="AS42" s="355">
        <f t="shared" si="0"/>
        <v>178702.21846993003</v>
      </c>
      <c r="AT42" s="355">
        <f t="shared" si="0"/>
        <v>175533.61215132</v>
      </c>
      <c r="AU42" s="355">
        <f t="shared" si="0"/>
        <v>180692.30259782</v>
      </c>
      <c r="AV42" s="355">
        <f t="shared" si="0"/>
        <v>188292.51707005012</v>
      </c>
      <c r="AW42" s="355">
        <f t="shared" si="0"/>
        <v>191186.4603643301</v>
      </c>
      <c r="AX42" s="355">
        <f t="shared" si="0"/>
        <v>195376.9953169301</v>
      </c>
      <c r="AY42" s="355">
        <f t="shared" si="0"/>
        <v>200261.72008661</v>
      </c>
      <c r="AZ42" s="355">
        <f t="shared" si="0"/>
        <v>206771.74784775008</v>
      </c>
      <c r="BA42" s="355">
        <f t="shared" si="0"/>
        <v>203999.12170234005</v>
      </c>
      <c r="BB42" s="355">
        <f t="shared" si="0"/>
        <v>204350.87143305</v>
      </c>
      <c r="BC42" s="355">
        <f t="shared" si="0"/>
        <v>212418.41868050006</v>
      </c>
      <c r="BD42" s="355">
        <f t="shared" si="0"/>
        <v>213082.8579818901</v>
      </c>
      <c r="BE42" s="355">
        <f t="shared" si="0"/>
        <v>220874.42157544004</v>
      </c>
      <c r="BF42" s="355">
        <f t="shared" si="0"/>
        <v>218051.9994532101</v>
      </c>
      <c r="BG42" s="355">
        <f t="shared" si="0"/>
        <v>223340.66104218006</v>
      </c>
      <c r="BH42" s="355">
        <f t="shared" si="0"/>
        <v>222712.5288457301</v>
      </c>
      <c r="BI42" s="355">
        <f t="shared" si="0"/>
        <v>227703.09943504006</v>
      </c>
      <c r="BJ42" s="356">
        <f>+BJ33</f>
        <v>226362.7704717401</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sheetData>
  <sheetProtection/>
  <mergeCells count="62">
    <mergeCell ref="H1:J1"/>
    <mergeCell ref="AJ3:AJ4"/>
    <mergeCell ref="O3:O4"/>
    <mergeCell ref="AU3:AU4"/>
    <mergeCell ref="BA3:BA4"/>
    <mergeCell ref="AP3:AP4"/>
    <mergeCell ref="AS3:AS4"/>
    <mergeCell ref="AL3:AL4"/>
    <mergeCell ref="AN3:AN4"/>
    <mergeCell ref="R3:R4"/>
    <mergeCell ref="BG3:BG4"/>
    <mergeCell ref="BF3:BF4"/>
    <mergeCell ref="BD3:BD4"/>
    <mergeCell ref="BB3:BB4"/>
    <mergeCell ref="AI3:AI4"/>
    <mergeCell ref="AK3:AK4"/>
    <mergeCell ref="AR3:AR4"/>
    <mergeCell ref="AT3:AT4"/>
    <mergeCell ref="AV3:AV4"/>
    <mergeCell ref="AO3:AO4"/>
    <mergeCell ref="B3:B4"/>
    <mergeCell ref="T3:T4"/>
    <mergeCell ref="X3:X4"/>
    <mergeCell ref="W3:W4"/>
    <mergeCell ref="V3:V4"/>
    <mergeCell ref="J3:J4"/>
    <mergeCell ref="H3:H4"/>
    <mergeCell ref="I3:I4"/>
    <mergeCell ref="C3:C4"/>
    <mergeCell ref="E3:E4"/>
    <mergeCell ref="G3:G4"/>
    <mergeCell ref="P3:P4"/>
    <mergeCell ref="D3:D4"/>
    <mergeCell ref="L3:L4"/>
    <mergeCell ref="N3:N4"/>
    <mergeCell ref="AM3:AM4"/>
    <mergeCell ref="Q3:Q4"/>
    <mergeCell ref="AQ3:AQ4"/>
    <mergeCell ref="AC3:AC4"/>
    <mergeCell ref="AE3:AE4"/>
    <mergeCell ref="AD3:AD4"/>
    <mergeCell ref="AF3:AF4"/>
    <mergeCell ref="BE3:BE4"/>
    <mergeCell ref="BC3:BC4"/>
    <mergeCell ref="K3:K4"/>
    <mergeCell ref="M3:M4"/>
    <mergeCell ref="AZ3:AZ4"/>
    <mergeCell ref="F3:F4"/>
    <mergeCell ref="AX3:AX4"/>
    <mergeCell ref="AH3:AH4"/>
    <mergeCell ref="Y3:Y4"/>
    <mergeCell ref="AA3:AA4"/>
    <mergeCell ref="AG3:AG4"/>
    <mergeCell ref="AW3:AW4"/>
    <mergeCell ref="S3:S4"/>
    <mergeCell ref="U3:U4"/>
    <mergeCell ref="BJ3:BJ4"/>
    <mergeCell ref="AB3:AB4"/>
    <mergeCell ref="BI3:BI4"/>
    <mergeCell ref="AY3:AY4"/>
    <mergeCell ref="Z3:Z4"/>
    <mergeCell ref="BH3:BH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384" t="s">
        <v>11</v>
      </c>
      <c r="C3" s="391" t="s">
        <v>84</v>
      </c>
      <c r="D3" s="380"/>
      <c r="E3" s="381"/>
      <c r="F3" s="386" t="s">
        <v>12</v>
      </c>
    </row>
    <row r="4" spans="1:7" ht="14.25" customHeight="1">
      <c r="A4" s="12" t="s">
        <v>24</v>
      </c>
      <c r="B4" s="378"/>
      <c r="C4" s="13" t="s">
        <v>5</v>
      </c>
      <c r="D4" s="14" t="s">
        <v>6</v>
      </c>
      <c r="E4" s="15" t="s">
        <v>7</v>
      </c>
      <c r="F4" s="383"/>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0</v>
      </c>
      <c r="C32" s="58">
        <f>+'Debt Flows_MovDivPub'!C35+'Debt Flows_MovDivPub'!G35</f>
        <v>269</v>
      </c>
      <c r="D32" s="58">
        <f>+'Debt Flows_MovDivPub'!D35+'Debt Flows_MovDivPub'!H35</f>
        <v>269</v>
      </c>
      <c r="E32" s="58"/>
      <c r="F32" s="59">
        <f>+B32+C32-D32</f>
        <v>0</v>
      </c>
      <c r="G32" s="27"/>
      <c r="H32" s="27"/>
    </row>
    <row r="33" spans="1:10" ht="22.5">
      <c r="A33" s="63" t="s">
        <v>29</v>
      </c>
      <c r="B33" s="59">
        <f>+'Debt Flows_MovDivPub'!B36</f>
        <v>0</v>
      </c>
      <c r="C33" s="58">
        <f>+'Debt Flows_MovDivPub'!C36+'Debt Flows_MovDivPub'!G36</f>
        <v>0</v>
      </c>
      <c r="D33" s="58">
        <f>+'Debt Flows_MovDivPub'!D36+'Debt Flows_MovDivPub'!H36</f>
        <v>0</v>
      </c>
      <c r="E33" s="58"/>
      <c r="F33" s="59">
        <f>+B33+C33-D33</f>
        <v>0</v>
      </c>
      <c r="G33" s="67"/>
      <c r="H33" s="67"/>
      <c r="I33" s="16"/>
      <c r="J33" s="16"/>
    </row>
    <row r="34" spans="1:11" ht="96" customHeight="1">
      <c r="A34" s="414" t="s">
        <v>22</v>
      </c>
      <c r="B34" s="414"/>
      <c r="C34" s="414"/>
      <c r="D34" s="414"/>
      <c r="E34" s="414"/>
      <c r="F34" s="414"/>
      <c r="G34" s="139"/>
      <c r="H34" s="139"/>
      <c r="I34" s="139"/>
      <c r="J34" s="139"/>
      <c r="K34" s="27"/>
    </row>
    <row r="35" spans="1:10" ht="11.25">
      <c r="A35" s="393" t="s">
        <v>41</v>
      </c>
      <c r="B35" s="393"/>
      <c r="C35" s="393"/>
      <c r="D35" s="393"/>
      <c r="E35" s="393"/>
      <c r="F35" s="393"/>
      <c r="G35" s="393"/>
      <c r="H35" s="393"/>
      <c r="I35" s="393"/>
      <c r="J35" s="393"/>
    </row>
    <row r="36" spans="1:10" ht="11.25">
      <c r="A36" s="393"/>
      <c r="B36" s="393"/>
      <c r="C36" s="393"/>
      <c r="D36" s="393"/>
      <c r="E36" s="393"/>
      <c r="F36" s="393"/>
      <c r="G36" s="393"/>
      <c r="H36" s="393"/>
      <c r="I36" s="393"/>
      <c r="J36" s="393"/>
    </row>
    <row r="37" spans="1:10" ht="12.75" customHeight="1">
      <c r="A37" s="393"/>
      <c r="B37" s="393"/>
      <c r="C37" s="393"/>
      <c r="D37" s="393"/>
      <c r="E37" s="393"/>
      <c r="F37" s="393"/>
      <c r="G37" s="393"/>
      <c r="H37" s="393"/>
      <c r="I37" s="393"/>
      <c r="J37" s="393"/>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384" t="s">
        <v>11</v>
      </c>
      <c r="C3" s="385" t="s">
        <v>49</v>
      </c>
      <c r="D3" s="380"/>
      <c r="E3" s="381"/>
      <c r="F3" s="384" t="s">
        <v>12</v>
      </c>
      <c r="G3" s="385" t="s">
        <v>85</v>
      </c>
      <c r="H3" s="380"/>
      <c r="I3" s="381"/>
      <c r="J3" s="386" t="s">
        <v>10</v>
      </c>
      <c r="K3" s="56"/>
      <c r="R3" s="12"/>
      <c r="S3" s="387"/>
      <c r="T3" s="389"/>
      <c r="U3" s="390"/>
      <c r="V3" s="390"/>
      <c r="W3" s="387"/>
      <c r="X3" s="389"/>
      <c r="Y3" s="390"/>
      <c r="Z3" s="390"/>
      <c r="AA3" s="387"/>
    </row>
    <row r="4" spans="1:27" ht="14.25" customHeight="1">
      <c r="A4" s="12" t="s">
        <v>24</v>
      </c>
      <c r="B4" s="378"/>
      <c r="C4" s="13" t="s">
        <v>5</v>
      </c>
      <c r="D4" s="14" t="s">
        <v>6</v>
      </c>
      <c r="E4" s="15" t="s">
        <v>7</v>
      </c>
      <c r="F4" s="378"/>
      <c r="G4" s="13" t="s">
        <v>5</v>
      </c>
      <c r="H4" s="14" t="s">
        <v>6</v>
      </c>
      <c r="I4" s="15" t="s">
        <v>7</v>
      </c>
      <c r="J4" s="383"/>
      <c r="R4" s="12"/>
      <c r="S4" s="388"/>
      <c r="T4" s="72"/>
      <c r="U4" s="72"/>
      <c r="V4" s="72"/>
      <c r="W4" s="388"/>
      <c r="X4" s="72"/>
      <c r="Y4" s="72"/>
      <c r="Z4" s="72"/>
      <c r="AA4" s="388"/>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375" t="s">
        <v>22</v>
      </c>
      <c r="B34" s="375"/>
      <c r="C34" s="375"/>
      <c r="D34" s="375"/>
      <c r="E34" s="375"/>
      <c r="F34" s="375"/>
      <c r="G34" s="376"/>
      <c r="H34" s="376"/>
      <c r="I34" s="376"/>
      <c r="J34" s="376"/>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A3:AA4"/>
    <mergeCell ref="S3:S4"/>
    <mergeCell ref="T3:V3"/>
    <mergeCell ref="W3:W4"/>
    <mergeCell ref="X3:Z3"/>
    <mergeCell ref="A34:J34"/>
    <mergeCell ref="B3:B4"/>
    <mergeCell ref="C3:E3"/>
    <mergeCell ref="F3:F4"/>
    <mergeCell ref="G3:I3"/>
    <mergeCell ref="J3:J4"/>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384" t="s">
        <v>11</v>
      </c>
      <c r="C3" s="385" t="s">
        <v>51</v>
      </c>
      <c r="D3" s="380"/>
      <c r="E3" s="381"/>
      <c r="F3" s="384" t="s">
        <v>12</v>
      </c>
      <c r="G3" s="385" t="s">
        <v>52</v>
      </c>
      <c r="H3" s="380"/>
      <c r="I3" s="381"/>
      <c r="J3" s="386" t="s">
        <v>10</v>
      </c>
    </row>
    <row r="4" spans="1:11" ht="14.25" customHeight="1">
      <c r="A4" s="12" t="s">
        <v>24</v>
      </c>
      <c r="B4" s="378"/>
      <c r="C4" s="13" t="s">
        <v>5</v>
      </c>
      <c r="D4" s="14" t="s">
        <v>6</v>
      </c>
      <c r="E4" s="15" t="s">
        <v>7</v>
      </c>
      <c r="F4" s="378"/>
      <c r="G4" s="13" t="s">
        <v>5</v>
      </c>
      <c r="H4" s="14" t="s">
        <v>6</v>
      </c>
      <c r="I4" s="15" t="s">
        <v>7</v>
      </c>
      <c r="J4" s="383"/>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375" t="s">
        <v>22</v>
      </c>
      <c r="B34" s="375"/>
      <c r="C34" s="375"/>
      <c r="D34" s="375"/>
      <c r="E34" s="375"/>
      <c r="F34" s="375"/>
      <c r="G34" s="376"/>
      <c r="H34" s="376"/>
      <c r="I34" s="376"/>
      <c r="J34" s="376"/>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384" t="s">
        <v>11</v>
      </c>
      <c r="C3" s="385" t="s">
        <v>57</v>
      </c>
      <c r="D3" s="380"/>
      <c r="E3" s="381"/>
      <c r="F3" s="384" t="s">
        <v>12</v>
      </c>
      <c r="G3" s="385" t="s">
        <v>58</v>
      </c>
      <c r="H3" s="380"/>
      <c r="I3" s="381"/>
      <c r="J3" s="386" t="s">
        <v>10</v>
      </c>
      <c r="L3" s="55"/>
      <c r="M3" s="55"/>
    </row>
    <row r="4" spans="1:11" ht="14.25" customHeight="1">
      <c r="A4" s="12" t="s">
        <v>24</v>
      </c>
      <c r="B4" s="378"/>
      <c r="C4" s="13" t="s">
        <v>5</v>
      </c>
      <c r="D4" s="14" t="s">
        <v>6</v>
      </c>
      <c r="E4" s="15" t="s">
        <v>7</v>
      </c>
      <c r="F4" s="378"/>
      <c r="G4" s="13" t="s">
        <v>5</v>
      </c>
      <c r="H4" s="14" t="s">
        <v>6</v>
      </c>
      <c r="I4" s="15" t="s">
        <v>7</v>
      </c>
      <c r="J4" s="383"/>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375" t="s">
        <v>22</v>
      </c>
      <c r="B34" s="375"/>
      <c r="C34" s="375"/>
      <c r="D34" s="375"/>
      <c r="E34" s="375"/>
      <c r="F34" s="375"/>
      <c r="G34" s="376"/>
      <c r="H34" s="376"/>
      <c r="I34" s="376"/>
      <c r="J34" s="376"/>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384" t="s">
        <v>11</v>
      </c>
      <c r="C3" s="385" t="s">
        <v>86</v>
      </c>
      <c r="D3" s="391"/>
      <c r="E3" s="392"/>
      <c r="F3" s="384" t="s">
        <v>12</v>
      </c>
      <c r="G3" s="385" t="s">
        <v>87</v>
      </c>
      <c r="H3" s="380"/>
      <c r="I3" s="381"/>
      <c r="J3" s="386" t="s">
        <v>10</v>
      </c>
    </row>
    <row r="4" spans="1:11" ht="14.25" customHeight="1">
      <c r="A4" s="12" t="s">
        <v>24</v>
      </c>
      <c r="B4" s="378"/>
      <c r="C4" s="13" t="s">
        <v>5</v>
      </c>
      <c r="D4" s="14" t="s">
        <v>6</v>
      </c>
      <c r="E4" s="15" t="s">
        <v>7</v>
      </c>
      <c r="F4" s="378"/>
      <c r="G4" s="13" t="s">
        <v>5</v>
      </c>
      <c r="H4" s="14" t="s">
        <v>6</v>
      </c>
      <c r="I4" s="15" t="s">
        <v>7</v>
      </c>
      <c r="J4" s="383"/>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375" t="s">
        <v>22</v>
      </c>
      <c r="B34" s="375"/>
      <c r="C34" s="375"/>
      <c r="D34" s="375"/>
      <c r="E34" s="375"/>
      <c r="F34" s="375"/>
      <c r="G34" s="376"/>
      <c r="H34" s="376"/>
      <c r="I34" s="376"/>
      <c r="J34" s="376"/>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384" t="s">
        <v>11</v>
      </c>
      <c r="C3" s="385" t="s">
        <v>64</v>
      </c>
      <c r="D3" s="391"/>
      <c r="E3" s="392"/>
      <c r="F3" s="384" t="s">
        <v>12</v>
      </c>
      <c r="G3" s="385" t="s">
        <v>63</v>
      </c>
      <c r="H3" s="380"/>
      <c r="I3" s="381"/>
      <c r="J3" s="386" t="s">
        <v>10</v>
      </c>
    </row>
    <row r="4" spans="1:13" ht="14.25" customHeight="1">
      <c r="A4" s="12" t="s">
        <v>24</v>
      </c>
      <c r="B4" s="378"/>
      <c r="C4" s="13" t="s">
        <v>5</v>
      </c>
      <c r="D4" s="14" t="s">
        <v>6</v>
      </c>
      <c r="E4" s="15" t="s">
        <v>7</v>
      </c>
      <c r="F4" s="378"/>
      <c r="G4" s="13" t="s">
        <v>5</v>
      </c>
      <c r="H4" s="14" t="s">
        <v>6</v>
      </c>
      <c r="I4" s="15" t="s">
        <v>7</v>
      </c>
      <c r="J4" s="383"/>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375" t="s">
        <v>22</v>
      </c>
      <c r="B34" s="375"/>
      <c r="C34" s="375"/>
      <c r="D34" s="375"/>
      <c r="E34" s="375"/>
      <c r="F34" s="375"/>
      <c r="G34" s="376"/>
      <c r="H34" s="376"/>
      <c r="I34" s="376"/>
      <c r="J34" s="376"/>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384" t="s">
        <v>11</v>
      </c>
      <c r="C3" s="385" t="s">
        <v>88</v>
      </c>
      <c r="D3" s="391"/>
      <c r="E3" s="392"/>
      <c r="F3" s="384" t="s">
        <v>12</v>
      </c>
      <c r="G3" s="385" t="s">
        <v>89</v>
      </c>
      <c r="H3" s="380"/>
      <c r="I3" s="381"/>
      <c r="J3" s="386" t="s">
        <v>10</v>
      </c>
      <c r="L3" s="55"/>
      <c r="M3" s="55"/>
      <c r="O3" s="10"/>
      <c r="S3" s="55"/>
    </row>
    <row r="4" spans="1:19" ht="14.25" customHeight="1">
      <c r="A4" s="12" t="s">
        <v>24</v>
      </c>
      <c r="B4" s="378"/>
      <c r="C4" s="13" t="s">
        <v>5</v>
      </c>
      <c r="D4" s="14" t="s">
        <v>6</v>
      </c>
      <c r="E4" s="15" t="s">
        <v>7</v>
      </c>
      <c r="F4" s="378"/>
      <c r="G4" s="13" t="s">
        <v>5</v>
      </c>
      <c r="H4" s="14" t="s">
        <v>6</v>
      </c>
      <c r="I4" s="15" t="s">
        <v>7</v>
      </c>
      <c r="J4" s="383"/>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394" t="s">
        <v>42</v>
      </c>
      <c r="B34" s="394"/>
      <c r="C34" s="394"/>
      <c r="D34" s="394"/>
      <c r="E34" s="394"/>
      <c r="F34" s="394"/>
      <c r="G34" s="395"/>
      <c r="H34" s="395"/>
      <c r="I34" s="395"/>
      <c r="J34" s="395"/>
      <c r="K34" s="27"/>
      <c r="P34" s="83"/>
    </row>
    <row r="35" spans="1:19" ht="11.25" customHeight="1">
      <c r="A35" s="393" t="s">
        <v>41</v>
      </c>
      <c r="B35" s="393"/>
      <c r="C35" s="393"/>
      <c r="D35" s="393"/>
      <c r="E35" s="393"/>
      <c r="F35" s="393"/>
      <c r="G35" s="393"/>
      <c r="H35" s="393"/>
      <c r="I35" s="393"/>
      <c r="J35" s="393"/>
      <c r="K35" s="114"/>
      <c r="L35" s="196"/>
      <c r="M35" s="196"/>
      <c r="N35" s="196"/>
      <c r="O35" s="196"/>
      <c r="P35" s="232"/>
      <c r="Q35" s="196"/>
      <c r="R35" s="196"/>
      <c r="S35" s="196"/>
    </row>
    <row r="36" spans="1:19" ht="11.25">
      <c r="A36" s="393"/>
      <c r="B36" s="393"/>
      <c r="C36" s="393"/>
      <c r="D36" s="393"/>
      <c r="E36" s="393"/>
      <c r="F36" s="393"/>
      <c r="G36" s="393"/>
      <c r="H36" s="393"/>
      <c r="I36" s="393"/>
      <c r="J36" s="393"/>
      <c r="K36" s="114"/>
      <c r="L36" s="196"/>
      <c r="M36" s="196"/>
      <c r="N36" s="196"/>
      <c r="O36" s="196"/>
      <c r="P36" s="232"/>
      <c r="Q36" s="196"/>
      <c r="R36" s="196"/>
      <c r="S36" s="196"/>
    </row>
    <row r="37" spans="1:19" ht="11.25">
      <c r="A37" s="393"/>
      <c r="B37" s="393"/>
      <c r="C37" s="393"/>
      <c r="D37" s="393"/>
      <c r="E37" s="393"/>
      <c r="F37" s="393"/>
      <c r="G37" s="393"/>
      <c r="H37" s="393"/>
      <c r="I37" s="393"/>
      <c r="J37" s="393"/>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384" t="s">
        <v>11</v>
      </c>
      <c r="C3" s="385" t="s">
        <v>70</v>
      </c>
      <c r="D3" s="391"/>
      <c r="E3" s="392"/>
      <c r="F3" s="384" t="s">
        <v>12</v>
      </c>
      <c r="G3" s="385" t="s">
        <v>71</v>
      </c>
      <c r="H3" s="380"/>
      <c r="I3" s="381"/>
      <c r="J3" s="386" t="s">
        <v>10</v>
      </c>
      <c r="T3" s="55"/>
      <c r="U3" s="91"/>
    </row>
    <row r="4" spans="1:21" ht="14.25" customHeight="1">
      <c r="A4" s="12" t="s">
        <v>24</v>
      </c>
      <c r="B4" s="378"/>
      <c r="C4" s="13" t="s">
        <v>5</v>
      </c>
      <c r="D4" s="14" t="s">
        <v>6</v>
      </c>
      <c r="E4" s="15" t="s">
        <v>7</v>
      </c>
      <c r="F4" s="378"/>
      <c r="G4" s="13" t="s">
        <v>5</v>
      </c>
      <c r="H4" s="14" t="s">
        <v>6</v>
      </c>
      <c r="I4" s="15" t="s">
        <v>7</v>
      </c>
      <c r="J4" s="383"/>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375" t="s">
        <v>22</v>
      </c>
      <c r="B34" s="375"/>
      <c r="C34" s="375"/>
      <c r="D34" s="375"/>
      <c r="E34" s="375"/>
      <c r="F34" s="375"/>
      <c r="G34" s="376"/>
      <c r="H34" s="376"/>
      <c r="I34" s="376"/>
      <c r="J34" s="376"/>
      <c r="K34" s="27"/>
      <c r="P34" s="94"/>
      <c r="Q34" s="94"/>
      <c r="T34" s="55"/>
    </row>
    <row r="35" spans="1:20" ht="11.25">
      <c r="A35" s="393" t="s">
        <v>41</v>
      </c>
      <c r="B35" s="393"/>
      <c r="C35" s="393"/>
      <c r="D35" s="393"/>
      <c r="E35" s="393"/>
      <c r="F35" s="393"/>
      <c r="G35" s="393"/>
      <c r="H35" s="393"/>
      <c r="I35" s="393"/>
      <c r="J35" s="393"/>
      <c r="T35" s="90"/>
    </row>
    <row r="36" spans="1:10" ht="11.25">
      <c r="A36" s="393"/>
      <c r="B36" s="393"/>
      <c r="C36" s="393"/>
      <c r="D36" s="393"/>
      <c r="E36" s="393"/>
      <c r="F36" s="393"/>
      <c r="G36" s="393"/>
      <c r="H36" s="393"/>
      <c r="I36" s="393"/>
      <c r="J36" s="393"/>
    </row>
    <row r="37" spans="1:17" ht="12.75" customHeight="1">
      <c r="A37" s="393"/>
      <c r="B37" s="393"/>
      <c r="C37" s="393"/>
      <c r="D37" s="393"/>
      <c r="E37" s="393"/>
      <c r="F37" s="393"/>
      <c r="G37" s="393"/>
      <c r="H37" s="393"/>
      <c r="I37" s="393"/>
      <c r="J37" s="393"/>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384" t="s">
        <v>11</v>
      </c>
      <c r="C3" s="385" t="s">
        <v>72</v>
      </c>
      <c r="D3" s="391"/>
      <c r="E3" s="392"/>
      <c r="F3" s="384" t="s">
        <v>12</v>
      </c>
      <c r="G3" s="385" t="s">
        <v>73</v>
      </c>
      <c r="H3" s="391"/>
      <c r="I3" s="392"/>
      <c r="J3" s="386" t="s">
        <v>10</v>
      </c>
      <c r="K3" s="185"/>
      <c r="L3" s="261"/>
      <c r="M3" s="55"/>
    </row>
    <row r="4" spans="1:13" ht="14.25" customHeight="1">
      <c r="A4" s="12" t="s">
        <v>24</v>
      </c>
      <c r="B4" s="396"/>
      <c r="C4" s="13" t="s">
        <v>5</v>
      </c>
      <c r="D4" s="14" t="s">
        <v>6</v>
      </c>
      <c r="E4" s="15" t="s">
        <v>7</v>
      </c>
      <c r="F4" s="396"/>
      <c r="G4" s="13" t="s">
        <v>5</v>
      </c>
      <c r="H4" s="14" t="s">
        <v>6</v>
      </c>
      <c r="I4" s="15" t="s">
        <v>7</v>
      </c>
      <c r="J4" s="397"/>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375" t="s">
        <v>22</v>
      </c>
      <c r="B34" s="375"/>
      <c r="C34" s="375"/>
      <c r="D34" s="375"/>
      <c r="E34" s="375"/>
      <c r="F34" s="375"/>
      <c r="G34" s="376"/>
      <c r="H34" s="376"/>
      <c r="I34" s="376"/>
      <c r="J34" s="376"/>
      <c r="K34" s="194"/>
      <c r="L34" s="266"/>
      <c r="M34" s="55"/>
      <c r="Q34" s="94"/>
      <c r="R34" s="94"/>
    </row>
    <row r="35" spans="1:15" ht="11.25">
      <c r="A35" s="393" t="s">
        <v>41</v>
      </c>
      <c r="B35" s="393"/>
      <c r="C35" s="393"/>
      <c r="D35" s="393"/>
      <c r="E35" s="393"/>
      <c r="F35" s="393"/>
      <c r="G35" s="393"/>
      <c r="H35" s="393"/>
      <c r="I35" s="393"/>
      <c r="J35" s="393"/>
      <c r="K35" s="186"/>
      <c r="L35" s="266"/>
      <c r="M35" s="94"/>
      <c r="O35" s="55"/>
    </row>
    <row r="36" spans="1:15" ht="11.25">
      <c r="A36" s="393"/>
      <c r="B36" s="393"/>
      <c r="C36" s="393"/>
      <c r="D36" s="393"/>
      <c r="E36" s="393"/>
      <c r="F36" s="393"/>
      <c r="G36" s="393"/>
      <c r="H36" s="393"/>
      <c r="I36" s="393"/>
      <c r="J36" s="393"/>
      <c r="K36" s="186"/>
      <c r="L36" s="266"/>
      <c r="O36" s="55"/>
    </row>
    <row r="37" spans="1:20" ht="12.75" customHeight="1">
      <c r="A37" s="393"/>
      <c r="B37" s="393"/>
      <c r="C37" s="393"/>
      <c r="D37" s="393"/>
      <c r="E37" s="393"/>
      <c r="F37" s="393"/>
      <c r="G37" s="393"/>
      <c r="H37" s="393"/>
      <c r="I37" s="393"/>
      <c r="J37" s="393"/>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AP</cp:lastModifiedBy>
  <cp:lastPrinted>2015-09-11T09:00:04Z</cp:lastPrinted>
  <dcterms:created xsi:type="dcterms:W3CDTF">2001-10-25T08:16:41Z</dcterms:created>
  <dcterms:modified xsi:type="dcterms:W3CDTF">2016-03-18T20:07:34Z</dcterms:modified>
  <cp:category/>
  <cp:version/>
  <cp:contentType/>
  <cp:contentStatus/>
</cp:coreProperties>
</file>